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ruce.vigon\Documents\SETAC LCA\PCA Management\LCA Database Helpdesk\Lima\Uploads\"/>
    </mc:Choice>
  </mc:AlternateContent>
  <bookViews>
    <workbookView xWindow="0" yWindow="0" windowWidth="20490" windowHeight="7155" activeTab="1"/>
  </bookViews>
  <sheets>
    <sheet name="overall summary" sheetId="4" r:id="rId1"/>
    <sheet name="criteria scores and comments" sheetId="1" r:id="rId2"/>
    <sheet name="Sources" sheetId="3" state="hidden" r:id="rId3"/>
  </sheets>
  <definedNames>
    <definedName name="Accuracy_information">Sources!$C$83:$C$88</definedName>
    <definedName name="Consistency_information">Sources!$C$103:$C$108</definedName>
    <definedName name="Data_access">Sources!$C$134:$C$137</definedName>
    <definedName name="Goal_and_scope_doc">Sources!$C$32:$C$34</definedName>
    <definedName name="LCIA_results_G_and_S">Sources!$C$118:$C$120</definedName>
    <definedName name="Mass_energy_balance">Sources!$C$111:$C$116</definedName>
    <definedName name="Number_reviewers">Sources!$C$127:$C$132</definedName>
    <definedName name="Order_5_drivers">Sources!$C$122:$C$124</definedName>
    <definedName name="Precision_information">Sources!$C$90:$C$94</definedName>
    <definedName name="_xlnm.Print_Area" localSheetId="1">'criteria scores and comments'!$B$1:$I$54</definedName>
    <definedName name="Reliability_information">Sources!$C$96:$C$101</definedName>
    <definedName name="Sample_conformance">Sources!$C$76:$C$81</definedName>
    <definedName name="Type_of_Dataset">Sources!$C$6:$C$9</definedName>
    <definedName name="Type_of_review">Sources!$C$1:$C$4</definedName>
  </definedNames>
  <calcPr calcId="162913" iterateDelta="1E-4"/>
</workbook>
</file>

<file path=xl/calcChain.xml><?xml version="1.0" encoding="utf-8"?>
<calcChain xmlns="http://schemas.openxmlformats.org/spreadsheetml/2006/main">
  <c r="I49" i="1" l="1"/>
  <c r="I47" i="1"/>
  <c r="I54" i="1"/>
  <c r="I45" i="1" l="1"/>
  <c r="I36" i="1"/>
  <c r="C77" i="3"/>
  <c r="C78" i="3"/>
  <c r="C79" i="3"/>
  <c r="C80" i="3"/>
  <c r="C81" i="3"/>
  <c r="C76" i="3"/>
  <c r="I34" i="1" l="1"/>
  <c r="I20" i="1"/>
  <c r="I10" i="1"/>
  <c r="I12" i="1"/>
  <c r="I14" i="1"/>
  <c r="I16" i="1"/>
  <c r="I18" i="1"/>
  <c r="I22" i="1"/>
  <c r="I52" i="1" l="1"/>
  <c r="I42" i="1"/>
  <c r="I40" i="1"/>
  <c r="I38" i="1"/>
  <c r="I31" i="1"/>
  <c r="I29" i="1"/>
  <c r="I27" i="1"/>
  <c r="I25" i="1"/>
</calcChain>
</file>

<file path=xl/sharedStrings.xml><?xml version="1.0" encoding="utf-8"?>
<sst xmlns="http://schemas.openxmlformats.org/spreadsheetml/2006/main" count="291" uniqueCount="159">
  <si>
    <t xml:space="preserve">Conformance </t>
  </si>
  <si>
    <t xml:space="preserve">Time related conformance </t>
  </si>
  <si>
    <t xml:space="preserve">Reference time </t>
  </si>
  <si>
    <t xml:space="preserve">Time period of the dataset </t>
  </si>
  <si>
    <t>Average data from larger area in which the area under study is included</t>
  </si>
  <si>
    <t>Data from an area under study</t>
  </si>
  <si>
    <t>Data from area with similar production conditions</t>
  </si>
  <si>
    <t>Data from area with slightly similar production conditions</t>
  </si>
  <si>
    <t xml:space="preserve">Comments </t>
  </si>
  <si>
    <t xml:space="preserve">Geographical conformance </t>
  </si>
  <si>
    <t xml:space="preserve">Reference  area </t>
  </si>
  <si>
    <t xml:space="preserve">Technological conformance </t>
  </si>
  <si>
    <t>Sufficient documentation easily available for the data set for modelling procedure, sources, aggregation procedure, system boundary setting, limitations; for sources also on the flow level</t>
  </si>
  <si>
    <t>No or very minimal documentation available</t>
  </si>
  <si>
    <t>Model completeness conformance, flows and documentaion</t>
  </si>
  <si>
    <t>Model completeness conformance, flows and documentation</t>
  </si>
  <si>
    <t>Sample conformance</t>
  </si>
  <si>
    <t xml:space="preserve">Accuracy of the provided information </t>
  </si>
  <si>
    <t>Information is listed as a data point</t>
  </si>
  <si>
    <t>Precision of the provided information</t>
  </si>
  <si>
    <t>Information is listed as greater than x</t>
  </si>
  <si>
    <t xml:space="preserve">Unverified calculation </t>
  </si>
  <si>
    <t xml:space="preserve">Undocumented estimate </t>
  </si>
  <si>
    <t>Reliability of the provided information</t>
  </si>
  <si>
    <t>The data set is inconsistent</t>
  </si>
  <si>
    <t>Two of the aspects modelling procedure, sources, limitations insufficiently described or not easily available for the data set</t>
  </si>
  <si>
    <t>Inconsistencies found which are likely to have an effect on the data set</t>
  </si>
  <si>
    <t>Some inconsistencies found where the overall impact on the data set is not clear</t>
  </si>
  <si>
    <t>Minor inconsistencies found that do not affect the overall reliability of the data set</t>
  </si>
  <si>
    <t>No inconsistencies found</t>
  </si>
  <si>
    <t xml:space="preserve">Consistency of the provide information </t>
  </si>
  <si>
    <t>-</t>
  </si>
  <si>
    <t>Procedural and meta-information</t>
  </si>
  <si>
    <t>One internal reviewer</t>
  </si>
  <si>
    <t>Numbers of reviewers and their relation to the data provider</t>
  </si>
  <si>
    <t>Data access</t>
  </si>
  <si>
    <t>Full access to the supply chain model</t>
  </si>
  <si>
    <t>No access to the supply chain model</t>
  </si>
  <si>
    <t xml:space="preserve">Score </t>
  </si>
  <si>
    <t>All reference elements are specified for the dataset</t>
  </si>
  <si>
    <t>At least one of the reference elements is missing</t>
  </si>
  <si>
    <t>Time related conformance</t>
  </si>
  <si>
    <t xml:space="preserve">Please select here </t>
  </si>
  <si>
    <t>Name of reviewer</t>
  </si>
  <si>
    <t>Name of Dataset</t>
  </si>
  <si>
    <t>Type of review</t>
  </si>
  <si>
    <t>LCA methodology</t>
  </si>
  <si>
    <t xml:space="preserve">Sector </t>
  </si>
  <si>
    <t>Country</t>
  </si>
  <si>
    <t>Thailand</t>
  </si>
  <si>
    <t>General information</t>
  </si>
  <si>
    <t>Country of dataset</t>
  </si>
  <si>
    <t xml:space="preserve">Area for which data were surveyed </t>
  </si>
  <si>
    <t xml:space="preserve">Technology for which data were surveyed </t>
  </si>
  <si>
    <t>Scope</t>
  </si>
  <si>
    <t>Definition</t>
  </si>
  <si>
    <t>Reference technology</t>
  </si>
  <si>
    <t>dataset</t>
  </si>
  <si>
    <t>Flow/exchange level and individual dataset field level</t>
  </si>
  <si>
    <t>dataset level</t>
  </si>
  <si>
    <t>Origin of the information used to create the dataset, according to documentation, flows and meta information.</t>
  </si>
  <si>
    <t xml:space="preserve">Flow/exchange level and individual dataset field level </t>
  </si>
  <si>
    <t>score at dataset level is arithmetic average of scores at flow level</t>
  </si>
  <si>
    <t>Please include here a synthesis of your findings and observations, not limited to the criteria but also about the review process</t>
  </si>
  <si>
    <t>Comments (including consideration for improving the application)</t>
  </si>
  <si>
    <t>These include but may not be limited to time requirements, preferably by criterion and which criteria were the most important.  Please also indicate if and why you had problems with certain of the criteria; it will help us and the community propose further refinements</t>
  </si>
  <si>
    <t>Name of co-reviewer</t>
  </si>
  <si>
    <t>Both LCA methodology and Sector (team work)</t>
  </si>
  <si>
    <t>Chile</t>
  </si>
  <si>
    <t>Australia</t>
  </si>
  <si>
    <t>Goal and scope completeness</t>
  </si>
  <si>
    <t>Reference Technology</t>
  </si>
  <si>
    <t>Reference Geography</t>
  </si>
  <si>
    <t>Reference Time</t>
  </si>
  <si>
    <t>Reference Sample Completeness</t>
  </si>
  <si>
    <t>Reference Model Completeness</t>
  </si>
  <si>
    <t>Sample approach</t>
  </si>
  <si>
    <t>Supported LCIA Methods with version number</t>
  </si>
  <si>
    <t>Sample conformance, correcteness and reliability</t>
  </si>
  <si>
    <t>Materiality</t>
  </si>
  <si>
    <t>Mass- and energy balance in line with goal and scope</t>
  </si>
  <si>
    <t>LCIA results in line with goal and scope</t>
  </si>
  <si>
    <t>Order of 5 main drivers for main LCI results in line with goal and scope</t>
  </si>
  <si>
    <t>Type of dataset</t>
  </si>
  <si>
    <t>Unit Process Dataset</t>
  </si>
  <si>
    <t>Partially Aggregated Dataset</t>
  </si>
  <si>
    <t>Aggregated Dataset</t>
  </si>
  <si>
    <t>,.</t>
  </si>
  <si>
    <t xml:space="preserve">Goal and scope </t>
  </si>
  <si>
    <t> Less than 3 years of difference to the time period of the dataset (reference time)</t>
  </si>
  <si>
    <t>Age of data unknown or more than 15 years of difference to the time period of the dataset (reference time)</t>
  </si>
  <si>
    <t>Less than 6 years of difference to the time period of the dataset (reference time)</t>
  </si>
  <si>
    <t>Less than 10 years of difference to the time period of the dataset (reference time)</t>
  </si>
  <si>
    <t>Less than 15 years of difference to the time period of the dataset (reference time)</t>
  </si>
  <si>
    <t>Data from unknown or distinctly different area (e.g. North America instead of Middle East. OECD-Europe instead of Russia)</t>
  </si>
  <si>
    <t>Data from processes and products under study. Same state of technology applied as defined in goal and scope (i.e. identical technology)</t>
  </si>
  <si>
    <t>Data from processes and products under study (with similar technology). Evidence of deviations in state of technology, e.g. different by-product.</t>
  </si>
  <si>
    <t>Data from processes and products under study but from different technology. This score is also applied when NO technology is specified, e.g. "wheat (no further specification)"</t>
  </si>
  <si>
    <t>Data on related processes but with a different scale or from different technology; e.g. "organic wheat" under study, data for "conventional wheat" provided.</t>
  </si>
  <si>
    <t>Data on related processes or products; e.g. "organic wheat" under study, data for "organic rye" provided.</t>
  </si>
  <si>
    <t>Reference element is specified for the dataset</t>
  </si>
  <si>
    <t>Reference element is missing</t>
  </si>
  <si>
    <t>Goal and scope REFERENCE time, geography, technology, model completeness and sample completeness</t>
  </si>
  <si>
    <t>scientific</t>
  </si>
  <si>
    <t>expert-based</t>
  </si>
  <si>
    <t>Supported LCIA methods</t>
  </si>
  <si>
    <t>Conformance</t>
  </si>
  <si>
    <t>One of the aspects modelling procedure, sources, aggregation procedure, system boundary setting, limitations insufficiently described or not easily available for the data set; for sources also on the flow level</t>
  </si>
  <si>
    <t>Insufficient documentation (two of the aspects modelling procedure,sources, limitations lacking; or all not easily available for the dataset)</t>
  </si>
  <si>
    <t>Mass and energy balance in line with goal and scope</t>
  </si>
  <si>
    <t>100%&lt; CV</t>
  </si>
  <si>
    <t>Sample and thereby data is representative</t>
  </si>
  <si>
    <t>Sample and thereby data is in principle representative with some small exceptions</t>
  </si>
  <si>
    <t>Sample and thereby data is mostly representative</t>
  </si>
  <si>
    <t>Doubts about representativeness of sample and thereby data</t>
  </si>
  <si>
    <t>Sample and thereby data is not representative or representativeness unknown</t>
  </si>
  <si>
    <t>Values are very close to those expected from benchmarks and/or relevant differences can be fully justified</t>
  </si>
  <si>
    <t>Values are close to those expected from benchmarks and/or relevant differences can be partially justified</t>
  </si>
  <si>
    <t>Some values deviate from those expected from benchmarks and differences cannot be justified</t>
  </si>
  <si>
    <t>Many values deviate from those expected from benchmarks and differences cannot be justified</t>
  </si>
  <si>
    <t>Most values deviate greatly from those expected from benchmarks and differences cannot be justified</t>
  </si>
  <si>
    <t>Information is listed as datapoint and distribution with parameters, and the CV is &lt;1</t>
  </si>
  <si>
    <t>Information is listed as a range between value x and y, and range divided by mean is &lt; 0.5</t>
  </si>
  <si>
    <t>Unverified measurement according to goal and scope or verified measurement, or verified calculation</t>
  </si>
  <si>
    <t>Estimation with documented basis</t>
  </si>
  <si>
    <r>
      <t xml:space="preserve">Mass and energy balance mostly in line with goal and scope (e.g. </t>
    </r>
    <r>
      <rPr>
        <sz val="8"/>
        <color theme="1"/>
        <rFont val="Calibri"/>
        <family val="2"/>
      </rPr>
      <t>Δ</t>
    </r>
    <r>
      <rPr>
        <vertAlign val="subscript"/>
        <sz val="8"/>
        <color theme="1"/>
        <rFont val="Calibri"/>
        <family val="2"/>
      </rPr>
      <t>x</t>
    </r>
    <r>
      <rPr>
        <sz val="8"/>
        <color theme="1"/>
        <rFont val="Calibri"/>
        <family val="2"/>
      </rPr>
      <t xml:space="preserve"> &lt; 5%)</t>
    </r>
  </si>
  <si>
    <t>Mass and energy balance partly in line with goal and scope  (e.g. Δx &lt; 15%)</t>
  </si>
  <si>
    <r>
      <t xml:space="preserve">Mass and energy balance mostly not in line with goal and scope  (e.g. 15% ≤ Δx </t>
    </r>
    <r>
      <rPr>
        <sz val="8"/>
        <color theme="1"/>
        <rFont val="Calibri"/>
        <family val="2"/>
      </rPr>
      <t>≤ 7</t>
    </r>
    <r>
      <rPr>
        <sz val="8"/>
        <color theme="1"/>
        <rFont val="Calibri"/>
        <family val="2"/>
        <scheme val="minor"/>
      </rPr>
      <t>5%)</t>
    </r>
  </si>
  <si>
    <t>Mass and energy balance not in line with goal and scope (e.g. Δx &gt;  75%)</t>
  </si>
  <si>
    <t>LCIA results complete regarding goal and scope</t>
  </si>
  <si>
    <t>Order of 5 main drivers for main LCIA results in line with goal and scope</t>
  </si>
  <si>
    <t>Order of 5 main drivers for main LCIA results NOT in line with goal and scope</t>
  </si>
  <si>
    <t>LCIA results NOT complete regarding goal and scope</t>
  </si>
  <si>
    <t>No review has been performed</t>
  </si>
  <si>
    <t>Two or more independant internal reviewers</t>
  </si>
  <si>
    <t>One independent internal or two or more internal reviewers</t>
  </si>
  <si>
    <t>One or more independent external reviewers</t>
  </si>
  <si>
    <t>Limited access to the supply chain model</t>
  </si>
  <si>
    <t>Flow/exchange level</t>
  </si>
  <si>
    <t>chosen</t>
  </si>
  <si>
    <r>
      <t xml:space="preserve">CV </t>
    </r>
    <r>
      <rPr>
        <sz val="8"/>
        <color theme="1" tint="0.499984740745262"/>
        <rFont val="Calibri"/>
        <family val="2"/>
      </rPr>
      <t>≤ 5%</t>
    </r>
  </si>
  <si>
    <r>
      <t xml:space="preserve">5%&lt; CV </t>
    </r>
    <r>
      <rPr>
        <sz val="8"/>
        <color theme="1" tint="0.499984740745262"/>
        <rFont val="Calibri"/>
        <family val="2"/>
      </rPr>
      <t>≤ 25%</t>
    </r>
  </si>
  <si>
    <r>
      <t xml:space="preserve">25%&lt; CV </t>
    </r>
    <r>
      <rPr>
        <sz val="8"/>
        <color theme="1" tint="0.499984740745262"/>
        <rFont val="Calibri"/>
        <family val="2"/>
      </rPr>
      <t>≤ 50%</t>
    </r>
  </si>
  <si>
    <r>
      <t xml:space="preserve">50%&lt; CV </t>
    </r>
    <r>
      <rPr>
        <sz val="8"/>
        <color theme="1" tint="0.499984740745262"/>
        <rFont val="Calibri"/>
        <family val="2"/>
      </rPr>
      <t>≤ 100%</t>
    </r>
  </si>
  <si>
    <t>Independently verified measurement according to goal and scope with documented method compliant with relevant standards.</t>
  </si>
  <si>
    <t xml:space="preserve">Consistency of the provided information </t>
  </si>
  <si>
    <t>Time difference between the reference time foreseen for the data set, according to documentation, and the time period for which data were surveyed (i.e. the period of the initial data collection).</t>
  </si>
  <si>
    <t>Geographical difference between the reference area foreseen for the data set, according to documentation, and the area for which data were surveyed.</t>
  </si>
  <si>
    <t>Technological difference between the reference technology or technology mix foreseen for the data set, according to documentation, and the technology for which data were surveyed. The criteria list distinguishes organisation, process (of creating or producing the product), and material. Material is not only quality but the sheer material, e.g. “steel” vs. “aluminium”.</t>
  </si>
  <si>
    <t>Availability of information required for practitioners to select a dataset for application, beyond the narrower time, geography and technology criteria. This criterion is to combine all model-related aspects, which includes the reference flows used, and other dataset modelling aspects as well.</t>
  </si>
  <si>
    <t xml:space="preserve">Representativeness of the information provided. </t>
  </si>
  <si>
    <t xml:space="preserve">NB : There are two options for measuring this criteria depending on the sampling option identified in "sample approach"criterion above. Science based sampling scoring is  linked for the coefficient of variation of the sample ; expert-based sampling scoring is done through expert judgement. </t>
  </si>
  <si>
    <t>This criterion measures the degree to which flow values in the dataset deviates from available benchmarks.
This criterion serves to evaluate whether the data set deviates from an unknown true value. Accuracy cannot not be evaluated per se. Inconsistent data is possibly not accurate. Similar to consistency, comparison to other reliable data sets and to technical domain expertise and natural laws for example can reveal whether a data set is accurate. Accuracy is difficult to assess for a data set and typically cannot be “proven” with one single aspect of a data set; accuracy directly relates to the fundamental requirement formulated in the introduction that the data set should reflect important aspects of reality in a correct way.</t>
  </si>
  <si>
    <t xml:space="preserve">The criterion serves to evaluate the information provided regarding the variance of any value given in the dataset. This criterion does not asses the variability of the values within the sample or the population, because this is considered to be a function of the population's nature, the sampling approach and the reliability of the information; the last two are covered by separate criteria and the first is determined by the goal and scope. Neither does this criterion include an assessment of whether the data given are accurate or deviate from a true value; this is covered by the previous criterion.
</t>
  </si>
  <si>
    <t>This criterion serves to document whether data for input and output flows and for meta data does correspond and whether obvious data gaps and imbalances exist. It is assumed that data that do not show such flaws are consistent.</t>
  </si>
  <si>
    <r>
      <t xml:space="preserve">The difference in balance is assessed in relation to the sum of input or output,depending on which is the larger amount, as
</t>
    </r>
    <r>
      <rPr>
        <sz val="8"/>
        <color theme="1"/>
        <rFont val="Calibri"/>
        <family val="2"/>
      </rPr>
      <t>Δ</t>
    </r>
    <r>
      <rPr>
        <sz val="8"/>
        <color theme="1"/>
        <rFont val="Calibri"/>
        <family val="2"/>
        <scheme val="minor"/>
      </rPr>
      <t>m = (|-m</t>
    </r>
    <r>
      <rPr>
        <vertAlign val="subscript"/>
        <sz val="8"/>
        <color theme="1"/>
        <rFont val="Calibri"/>
        <family val="2"/>
        <scheme val="minor"/>
      </rPr>
      <t>o</t>
    </r>
    <r>
      <rPr>
        <sz val="8"/>
        <color theme="1"/>
        <rFont val="Calibri"/>
        <family val="2"/>
        <scheme val="minor"/>
      </rPr>
      <t>|)/max (m</t>
    </r>
    <r>
      <rPr>
        <vertAlign val="subscript"/>
        <sz val="8"/>
        <color theme="1"/>
        <rFont val="Calibri"/>
        <family val="2"/>
        <scheme val="minor"/>
      </rPr>
      <t>i</t>
    </r>
    <r>
      <rPr>
        <sz val="8"/>
        <color theme="1"/>
        <rFont val="Calibri"/>
        <family val="2"/>
        <scheme val="minor"/>
      </rPr>
      <t>, m</t>
    </r>
    <r>
      <rPr>
        <vertAlign val="subscript"/>
        <sz val="8"/>
        <color theme="1"/>
        <rFont val="Calibri"/>
        <family val="2"/>
        <scheme val="minor"/>
      </rPr>
      <t>o</t>
    </r>
    <r>
      <rPr>
        <sz val="8"/>
        <color theme="1"/>
        <rFont val="Calibri"/>
        <family val="2"/>
        <scheme val="minor"/>
      </rPr>
      <t>); Δe = (|e</t>
    </r>
    <r>
      <rPr>
        <vertAlign val="subscript"/>
        <sz val="8"/>
        <color theme="1"/>
        <rFont val="Calibri"/>
        <family val="2"/>
        <scheme val="minor"/>
      </rPr>
      <t>i</t>
    </r>
    <r>
      <rPr>
        <sz val="8"/>
        <color theme="1"/>
        <rFont val="Calibri"/>
        <family val="2"/>
        <scheme val="minor"/>
      </rPr>
      <t>-e</t>
    </r>
    <r>
      <rPr>
        <vertAlign val="subscript"/>
        <sz val="8"/>
        <color theme="1"/>
        <rFont val="Calibri"/>
        <family val="2"/>
        <scheme val="minor"/>
      </rPr>
      <t>o</t>
    </r>
    <r>
      <rPr>
        <sz val="8"/>
        <color theme="1"/>
        <rFont val="Calibri"/>
        <family val="2"/>
        <scheme val="minor"/>
      </rPr>
      <t>|)/max (e</t>
    </r>
    <r>
      <rPr>
        <vertAlign val="subscript"/>
        <sz val="8"/>
        <color theme="1"/>
        <rFont val="Calibri"/>
        <family val="2"/>
        <scheme val="minor"/>
      </rPr>
      <t>i</t>
    </r>
    <r>
      <rPr>
        <sz val="8"/>
        <color theme="1"/>
        <rFont val="Calibri"/>
        <family val="2"/>
        <scheme val="minor"/>
      </rPr>
      <t>, e</t>
    </r>
    <r>
      <rPr>
        <vertAlign val="subscript"/>
        <sz val="8"/>
        <color theme="1"/>
        <rFont val="Calibri"/>
        <family val="2"/>
        <scheme val="minor"/>
      </rPr>
      <t>o</t>
    </r>
    <r>
      <rPr>
        <sz val="8"/>
        <color theme="1"/>
        <rFont val="Calibri"/>
        <family val="2"/>
        <scheme val="minor"/>
      </rPr>
      <t>).
With m</t>
    </r>
    <r>
      <rPr>
        <vertAlign val="subscript"/>
        <sz val="8"/>
        <color theme="1"/>
        <rFont val="Calibri"/>
        <family val="2"/>
        <scheme val="minor"/>
      </rPr>
      <t>i</t>
    </r>
    <r>
      <rPr>
        <sz val="8"/>
        <color theme="1"/>
        <rFont val="Calibri"/>
        <family val="2"/>
        <scheme val="minor"/>
      </rPr>
      <t xml:space="preserve"> : sum of input mass flows
m</t>
    </r>
    <r>
      <rPr>
        <vertAlign val="subscript"/>
        <sz val="8"/>
        <color theme="1"/>
        <rFont val="Calibri"/>
        <family val="2"/>
        <scheme val="minor"/>
      </rPr>
      <t>o</t>
    </r>
    <r>
      <rPr>
        <sz val="8"/>
        <color theme="1"/>
        <rFont val="Calibri"/>
        <family val="2"/>
        <scheme val="minor"/>
      </rPr>
      <t xml:space="preserve"> : sum of output mass flows
e</t>
    </r>
    <r>
      <rPr>
        <vertAlign val="subscript"/>
        <sz val="8"/>
        <color theme="1"/>
        <rFont val="Calibri"/>
        <family val="2"/>
        <scheme val="minor"/>
      </rPr>
      <t>i</t>
    </r>
    <r>
      <rPr>
        <sz val="8"/>
        <color theme="1"/>
        <rFont val="Calibri"/>
        <family val="2"/>
        <scheme val="minor"/>
      </rPr>
      <t xml:space="preserve"> : sum of input energy flows
e : sum of output energy flows</t>
    </r>
  </si>
  <si>
    <t>This criterion refers to the completeness of the LCIA results in relation to the environmental impact categories and methods declared in the goal and scope</t>
  </si>
  <si>
    <t>This criterion serves to document whether the datasets has been critically reviewed and how, according to different review schemes</t>
  </si>
  <si>
    <t>Data access refers to the possibility to – and the extent to which it is possible to – check the underlying data and model of a fully or partially aggregated dataset.</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</si>
</sst>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0"/>
      <color theme="1"/>
      <name val="Times New Roman"/>
      <family val="1"/>
    </font>
    <font>
      <sz val="8"/>
      <color theme="1"/>
      <name val="Calibri"/>
      <family val="2"/>
      <scheme val="minor"/>
    </font>
    <font>
      <b/>
      <sz val="8"/>
      <color theme="1"/>
      <name val="Calibri"/>
      <family val="2"/>
      <scheme val="minor"/>
    </font>
    <font>
      <sz val="8"/>
      <color rgb="FFFF0000"/>
      <name val="Calibri"/>
      <family val="2"/>
      <scheme val="minor"/>
    </font>
    <font>
      <sz val="8"/>
      <name val="Calibri"/>
      <family val="2"/>
      <scheme val="minor"/>
    </font>
    <font>
      <b/>
      <sz val="11"/>
      <color theme="1"/>
      <name val="Calibri"/>
      <family val="2"/>
      <scheme val="minor"/>
    </font>
    <font>
      <sz val="12"/>
      <color theme="1"/>
      <name val="Times New Roman"/>
      <family val="1"/>
    </font>
    <font>
      <i/>
      <sz val="11"/>
      <color theme="1"/>
      <name val="Calibri"/>
      <family val="2"/>
      <scheme val="minor"/>
    </font>
    <font>
      <sz val="8"/>
      <color theme="9" tint="-0.249977111117893"/>
      <name val="Calibri"/>
      <family val="2"/>
      <scheme val="minor"/>
    </font>
    <font>
      <sz val="8"/>
      <color theme="1"/>
      <name val="Calibri"/>
      <family val="2"/>
    </font>
    <font>
      <vertAlign val="subscript"/>
      <sz val="8"/>
      <color theme="1"/>
      <name val="Calibri"/>
      <family val="2"/>
    </font>
    <font>
      <b/>
      <sz val="8"/>
      <color theme="1" tint="0.499984740745262"/>
      <name val="Calibri"/>
      <family val="2"/>
      <scheme val="minor"/>
    </font>
    <font>
      <sz val="8"/>
      <color theme="1" tint="0.499984740745262"/>
      <name val="Calibri"/>
      <family val="2"/>
      <scheme val="minor"/>
    </font>
    <font>
      <sz val="8"/>
      <color theme="1" tint="0.499984740745262"/>
      <name val="Calibri"/>
      <family val="2"/>
    </font>
    <font>
      <b/>
      <sz val="8"/>
      <color theme="6" tint="-0.249977111117893"/>
      <name val="Calibri"/>
      <family val="2"/>
      <scheme val="minor"/>
    </font>
    <font>
      <vertAlign val="subscript"/>
      <sz val="8"/>
      <color theme="1"/>
      <name val="Calibri"/>
      <family val="2"/>
      <scheme val="minor"/>
    </font>
    <font>
      <b/>
      <sz val="8"/>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rgb="FFFFFF99"/>
        <bgColor indexed="64"/>
      </patternFill>
    </fill>
    <fill>
      <patternFill patternType="solid">
        <fgColor theme="8" tint="0.79998168889431442"/>
        <bgColor indexed="64"/>
      </patternFill>
    </fill>
    <fill>
      <patternFill patternType="solid">
        <fgColor theme="9" tint="0.79998168889431442"/>
        <bgColor indexed="64"/>
      </patternFill>
    </fill>
  </fills>
  <borders count="2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s>
  <cellStyleXfs count="1">
    <xf numFmtId="0" fontId="0" fillId="0" borderId="0"/>
  </cellStyleXfs>
  <cellXfs count="102">
    <xf numFmtId="0" fontId="0" fillId="0" borderId="0" xfId="0"/>
    <xf numFmtId="0" fontId="1" fillId="0" borderId="0" xfId="0" applyFont="1"/>
    <xf numFmtId="0" fontId="1" fillId="0" borderId="0" xfId="0" applyFont="1" applyBorder="1"/>
    <xf numFmtId="0" fontId="1" fillId="0" borderId="0" xfId="0" applyFont="1" applyBorder="1" applyAlignment="1"/>
    <xf numFmtId="0" fontId="2" fillId="0" borderId="0" xfId="0" applyFont="1"/>
    <xf numFmtId="0" fontId="2" fillId="0" borderId="0" xfId="0" applyFont="1" applyAlignment="1"/>
    <xf numFmtId="0" fontId="4" fillId="0" borderId="2" xfId="0" applyFont="1" applyBorder="1" applyAlignment="1">
      <alignment vertical="top"/>
    </xf>
    <xf numFmtId="0" fontId="2" fillId="0" borderId="2" xfId="0" applyFont="1" applyBorder="1" applyAlignment="1">
      <alignment vertical="top"/>
    </xf>
    <xf numFmtId="0" fontId="2" fillId="0" borderId="2" xfId="0" applyFont="1" applyBorder="1" applyAlignment="1">
      <alignment vertical="top" wrapText="1"/>
    </xf>
    <xf numFmtId="0" fontId="2" fillId="0" borderId="7" xfId="0" applyFont="1" applyBorder="1"/>
    <xf numFmtId="0" fontId="2" fillId="2" borderId="2" xfId="0" applyFont="1" applyFill="1" applyBorder="1" applyAlignment="1">
      <alignment wrapText="1"/>
    </xf>
    <xf numFmtId="0" fontId="2" fillId="0" borderId="2" xfId="0" applyFont="1" applyBorder="1"/>
    <xf numFmtId="0" fontId="2" fillId="0" borderId="0" xfId="0" applyFont="1" applyAlignment="1">
      <alignment vertical="top"/>
    </xf>
    <xf numFmtId="0" fontId="5" fillId="0" borderId="2" xfId="0" applyFont="1" applyBorder="1" applyAlignment="1">
      <alignment vertical="top"/>
    </xf>
    <xf numFmtId="0" fontId="2" fillId="0" borderId="0" xfId="0" applyFont="1" applyBorder="1" applyAlignment="1"/>
    <xf numFmtId="0" fontId="2" fillId="0" borderId="0" xfId="0" applyFont="1" applyBorder="1"/>
    <xf numFmtId="0" fontId="2" fillId="0" borderId="0" xfId="0" applyFont="1" applyBorder="1" applyAlignment="1">
      <alignment wrapText="1"/>
    </xf>
    <xf numFmtId="0" fontId="2" fillId="0" borderId="0" xfId="0" applyFont="1" applyAlignment="1">
      <alignment vertical="center"/>
    </xf>
    <xf numFmtId="0" fontId="2" fillId="0" borderId="0" xfId="0" applyFont="1" applyBorder="1" applyAlignment="1">
      <alignment vertical="center"/>
    </xf>
    <xf numFmtId="0" fontId="3" fillId="0" borderId="0" xfId="0" applyFont="1"/>
    <xf numFmtId="0" fontId="3" fillId="0" borderId="0" xfId="0" applyFont="1" applyBorder="1" applyAlignment="1">
      <alignment horizontal="center"/>
    </xf>
    <xf numFmtId="0" fontId="2" fillId="0" borderId="0" xfId="0" applyFont="1" applyAlignment="1">
      <alignment horizontal="center" vertical="center" textRotation="90" wrapText="1"/>
    </xf>
    <xf numFmtId="0" fontId="5" fillId="0" borderId="15" xfId="0" applyFont="1" applyBorder="1" applyAlignment="1">
      <alignment vertical="top"/>
    </xf>
    <xf numFmtId="0" fontId="4" fillId="0" borderId="15" xfId="0" applyFont="1" applyBorder="1" applyAlignment="1">
      <alignment vertical="top"/>
    </xf>
    <xf numFmtId="0" fontId="4" fillId="0" borderId="15" xfId="0" applyFont="1" applyFill="1" applyBorder="1" applyAlignment="1">
      <alignment vertical="top"/>
    </xf>
    <xf numFmtId="0" fontId="2" fillId="2" borderId="7" xfId="0" applyFont="1" applyFill="1" applyBorder="1"/>
    <xf numFmtId="0" fontId="2" fillId="2" borderId="2" xfId="0" applyFont="1" applyFill="1" applyBorder="1" applyAlignment="1"/>
    <xf numFmtId="0" fontId="2" fillId="5" borderId="15" xfId="0" applyFont="1" applyFill="1" applyBorder="1" applyAlignment="1">
      <alignment wrapText="1"/>
    </xf>
    <xf numFmtId="0" fontId="2" fillId="6" borderId="7" xfId="0" applyFont="1" applyFill="1" applyBorder="1"/>
    <xf numFmtId="0" fontId="2" fillId="7" borderId="7" xfId="0" applyFont="1" applyFill="1" applyBorder="1" applyAlignment="1">
      <alignment wrapText="1"/>
    </xf>
    <xf numFmtId="0" fontId="2" fillId="4" borderId="7" xfId="0" applyFont="1" applyFill="1" applyBorder="1" applyAlignment="1">
      <alignment wrapText="1"/>
    </xf>
    <xf numFmtId="0" fontId="2" fillId="0" borderId="0" xfId="0" applyFont="1" applyAlignment="1">
      <alignment horizontal="center" vertical="center" wrapText="1"/>
    </xf>
    <xf numFmtId="0" fontId="7" fillId="0" borderId="0" xfId="0" applyFont="1"/>
    <xf numFmtId="0" fontId="6" fillId="0" borderId="0" xfId="0" applyFont="1"/>
    <xf numFmtId="0" fontId="2" fillId="0" borderId="0" xfId="0" applyFont="1" applyAlignment="1">
      <alignment horizontal="center" vertical="center" textRotation="90" wrapText="1"/>
    </xf>
    <xf numFmtId="0" fontId="3" fillId="0" borderId="0" xfId="0" applyFont="1" applyBorder="1" applyAlignment="1">
      <alignment horizontal="center"/>
    </xf>
    <xf numFmtId="0" fontId="2" fillId="0" borderId="0" xfId="0" applyFont="1" applyBorder="1" applyAlignment="1">
      <alignment horizontal="center"/>
    </xf>
    <xf numFmtId="0" fontId="2" fillId="2" borderId="12" xfId="0" applyFont="1" applyFill="1" applyBorder="1" applyAlignment="1">
      <alignment wrapText="1"/>
    </xf>
    <xf numFmtId="0" fontId="2" fillId="5" borderId="25" xfId="0" applyFont="1" applyFill="1" applyBorder="1" applyAlignment="1">
      <alignment wrapText="1"/>
    </xf>
    <xf numFmtId="0" fontId="2" fillId="2" borderId="25" xfId="0" applyFont="1" applyFill="1" applyBorder="1" applyAlignment="1">
      <alignment horizontal="center"/>
    </xf>
    <xf numFmtId="0" fontId="2" fillId="2" borderId="26" xfId="0" applyFont="1" applyFill="1" applyBorder="1" applyAlignment="1">
      <alignment horizontal="center"/>
    </xf>
    <xf numFmtId="0" fontId="2" fillId="2" borderId="27" xfId="0" applyFont="1" applyFill="1" applyBorder="1" applyAlignment="1">
      <alignment horizontal="center"/>
    </xf>
    <xf numFmtId="0" fontId="9" fillId="0" borderId="0" xfId="0" applyFont="1"/>
    <xf numFmtId="0" fontId="2" fillId="0" borderId="0" xfId="0" applyFont="1" applyAlignment="1">
      <alignment vertical="center" textRotation="90" wrapText="1"/>
    </xf>
    <xf numFmtId="0" fontId="12" fillId="0" borderId="0" xfId="0" applyFont="1" applyBorder="1" applyAlignment="1">
      <alignment horizontal="center"/>
    </xf>
    <xf numFmtId="0" fontId="13" fillId="0" borderId="0" xfId="0" applyFont="1" applyBorder="1"/>
    <xf numFmtId="0" fontId="13" fillId="0" borderId="0" xfId="0" applyFont="1" applyAlignment="1">
      <alignment vertical="center"/>
    </xf>
    <xf numFmtId="0" fontId="15" fillId="0" borderId="0" xfId="0" applyFont="1" applyAlignment="1">
      <alignment wrapText="1"/>
    </xf>
    <xf numFmtId="0" fontId="5" fillId="7" borderId="15" xfId="0" applyFont="1" applyFill="1" applyBorder="1" applyAlignment="1">
      <alignment wrapText="1"/>
    </xf>
    <xf numFmtId="0" fontId="2" fillId="2" borderId="9" xfId="0" applyFont="1" applyFill="1" applyBorder="1" applyAlignment="1">
      <alignment wrapText="1"/>
    </xf>
    <xf numFmtId="0" fontId="2" fillId="4" borderId="10" xfId="0" applyFont="1" applyFill="1" applyBorder="1" applyAlignment="1">
      <alignment wrapText="1"/>
    </xf>
    <xf numFmtId="0" fontId="5" fillId="7" borderId="17" xfId="0" applyFont="1" applyFill="1" applyBorder="1" applyAlignment="1">
      <alignment wrapText="1"/>
    </xf>
    <xf numFmtId="0" fontId="2" fillId="9" borderId="15" xfId="0" applyFont="1" applyFill="1" applyBorder="1" applyAlignment="1">
      <alignment wrapText="1"/>
    </xf>
    <xf numFmtId="0" fontId="2" fillId="3" borderId="15" xfId="0" applyFont="1" applyFill="1" applyBorder="1" applyAlignment="1">
      <alignment wrapText="1"/>
    </xf>
    <xf numFmtId="0" fontId="2" fillId="10" borderId="15" xfId="0" applyFont="1" applyFill="1" applyBorder="1" applyAlignment="1">
      <alignment wrapText="1"/>
    </xf>
    <xf numFmtId="0" fontId="0" fillId="8" borderId="20" xfId="0" applyFill="1" applyBorder="1" applyAlignment="1">
      <alignment horizontal="center" wrapText="1"/>
    </xf>
    <xf numFmtId="0" fontId="0" fillId="8" borderId="21" xfId="0" applyFill="1" applyBorder="1" applyAlignment="1">
      <alignment horizontal="center" wrapText="1"/>
    </xf>
    <xf numFmtId="0" fontId="0" fillId="8" borderId="22" xfId="0" applyFill="1" applyBorder="1" applyAlignment="1">
      <alignment horizontal="center" wrapText="1"/>
    </xf>
    <xf numFmtId="0" fontId="0" fillId="8" borderId="23" xfId="0" applyFill="1" applyBorder="1" applyAlignment="1">
      <alignment horizontal="center" wrapText="1"/>
    </xf>
    <xf numFmtId="0" fontId="0" fillId="8" borderId="0" xfId="0" applyFill="1" applyBorder="1" applyAlignment="1">
      <alignment horizontal="center" wrapText="1"/>
    </xf>
    <xf numFmtId="0" fontId="0" fillId="8" borderId="24" xfId="0" applyFill="1" applyBorder="1" applyAlignment="1">
      <alignment horizontal="center" wrapText="1"/>
    </xf>
    <xf numFmtId="0" fontId="0" fillId="8" borderId="25" xfId="0" applyFill="1" applyBorder="1" applyAlignment="1">
      <alignment horizontal="center" wrapText="1"/>
    </xf>
    <xf numFmtId="0" fontId="0" fillId="8" borderId="26" xfId="0" applyFill="1" applyBorder="1" applyAlignment="1">
      <alignment horizontal="center" wrapText="1"/>
    </xf>
    <xf numFmtId="0" fontId="0" fillId="8" borderId="27" xfId="0" applyFill="1" applyBorder="1" applyAlignment="1">
      <alignment horizontal="center" wrapText="1"/>
    </xf>
    <xf numFmtId="0" fontId="8" fillId="0" borderId="0" xfId="0" applyFont="1" applyAlignment="1">
      <alignment horizontal="left" wrapText="1"/>
    </xf>
    <xf numFmtId="0" fontId="3" fillId="5" borderId="14"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2" fillId="0" borderId="15" xfId="0" applyFont="1" applyBorder="1" applyAlignment="1">
      <alignment horizontal="left" vertical="top"/>
    </xf>
    <xf numFmtId="0" fontId="2" fillId="0" borderId="1" xfId="0" applyFont="1" applyBorder="1" applyAlignment="1">
      <alignment horizontal="left" vertical="top"/>
    </xf>
    <xf numFmtId="0" fontId="2" fillId="0" borderId="16" xfId="0" applyFont="1" applyBorder="1" applyAlignment="1">
      <alignment horizontal="left" vertical="top"/>
    </xf>
    <xf numFmtId="0" fontId="2" fillId="2" borderId="15" xfId="0" applyFont="1" applyFill="1" applyBorder="1" applyAlignment="1">
      <alignment horizontal="center"/>
    </xf>
    <xf numFmtId="0" fontId="2" fillId="2" borderId="1" xfId="0" applyFont="1" applyFill="1" applyBorder="1" applyAlignment="1">
      <alignment horizontal="center"/>
    </xf>
    <xf numFmtId="0" fontId="2" fillId="2" borderId="16" xfId="0" applyFont="1" applyFill="1" applyBorder="1" applyAlignment="1">
      <alignment horizontal="center"/>
    </xf>
    <xf numFmtId="0" fontId="3" fillId="9" borderId="6" xfId="0" applyFont="1" applyFill="1" applyBorder="1" applyAlignment="1">
      <alignment horizontal="center" vertical="center" wrapText="1"/>
    </xf>
    <xf numFmtId="0" fontId="3" fillId="9" borderId="3" xfId="0" applyFont="1" applyFill="1" applyBorder="1" applyAlignment="1">
      <alignment horizontal="center"/>
    </xf>
    <xf numFmtId="0" fontId="3" fillId="9" borderId="4" xfId="0" applyFont="1" applyFill="1" applyBorder="1" applyAlignment="1">
      <alignment horizontal="center"/>
    </xf>
    <xf numFmtId="0" fontId="3" fillId="9" borderId="5" xfId="0" applyFont="1" applyFill="1" applyBorder="1" applyAlignment="1">
      <alignment horizontal="center"/>
    </xf>
    <xf numFmtId="0" fontId="3" fillId="3" borderId="6"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5" xfId="0" applyFont="1" applyFill="1" applyBorder="1" applyAlignment="1">
      <alignment horizontal="center" vertical="center"/>
    </xf>
    <xf numFmtId="0" fontId="3" fillId="5" borderId="28"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3" xfId="0" applyFont="1" applyFill="1" applyBorder="1" applyAlignment="1">
      <alignment horizontal="center"/>
    </xf>
    <xf numFmtId="0" fontId="17" fillId="7" borderId="4" xfId="0" applyFont="1" applyFill="1" applyBorder="1" applyAlignment="1">
      <alignment horizontal="center"/>
    </xf>
    <xf numFmtId="0" fontId="17" fillId="7" borderId="5" xfId="0" applyFont="1" applyFill="1" applyBorder="1" applyAlignment="1">
      <alignment horizontal="center"/>
    </xf>
    <xf numFmtId="0" fontId="2" fillId="2" borderId="17" xfId="0" applyFont="1" applyFill="1" applyBorder="1" applyAlignment="1">
      <alignment horizontal="center"/>
    </xf>
    <xf numFmtId="0" fontId="2" fillId="2" borderId="18" xfId="0" applyFont="1" applyFill="1" applyBorder="1" applyAlignment="1">
      <alignment horizontal="center"/>
    </xf>
    <xf numFmtId="0" fontId="2" fillId="2" borderId="19" xfId="0" applyFont="1" applyFill="1" applyBorder="1" applyAlignment="1">
      <alignment horizontal="center"/>
    </xf>
    <xf numFmtId="0" fontId="2" fillId="0" borderId="0" xfId="0" applyFont="1" applyAlignment="1">
      <alignment horizontal="center" vertical="center" textRotation="90" wrapText="1"/>
    </xf>
    <xf numFmtId="0" fontId="3" fillId="0" borderId="0" xfId="0" applyFont="1" applyBorder="1" applyAlignment="1">
      <alignment horizontal="center"/>
    </xf>
    <xf numFmtId="0" fontId="2" fillId="0" borderId="0" xfId="0" applyFont="1" applyBorder="1" applyAlignment="1">
      <alignment horizontal="center"/>
    </xf>
  </cellXfs>
  <cellStyles count="1">
    <cellStyle name="Normal" xfId="0" builtinId="0"/>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b/>
        <i val="0"/>
        <strike val="0"/>
        <color rgb="FFFF0000"/>
      </font>
      <fill>
        <patternFill>
          <bgColor theme="5" tint="0.59996337778862885"/>
        </patternFill>
      </fill>
    </dxf>
    <dxf>
      <fill>
        <patternFill>
          <bgColor rgb="FFFFC7CE"/>
        </patternFill>
      </fill>
    </dxf>
    <dxf>
      <font>
        <b/>
        <i val="0"/>
        <strike val="0"/>
        <color rgb="FFFF0000"/>
      </font>
      <fill>
        <patternFill>
          <bgColor theme="5" tint="0.59996337778862885"/>
        </patternFill>
      </fill>
    </dxf>
    <dxf>
      <fill>
        <patternFill>
          <bgColor rgb="FFFFC7CE"/>
        </patternFill>
      </fill>
    </dxf>
    <dxf>
      <font>
        <b/>
        <i val="0"/>
        <strike val="0"/>
        <color rgb="FFFF0000"/>
      </font>
      <fill>
        <patternFill>
          <bgColor theme="5" tint="0.59996337778862885"/>
        </patternFill>
      </fill>
    </dxf>
    <dxf>
      <fill>
        <patternFill>
          <bgColor rgb="FFFFC7CE"/>
        </patternFill>
      </fill>
    </dxf>
    <dxf>
      <font>
        <b/>
        <i val="0"/>
        <strike val="0"/>
        <color rgb="FFFF0000"/>
      </font>
      <fill>
        <patternFill>
          <bgColor theme="5" tint="0.59996337778862885"/>
        </patternFill>
      </fill>
    </dxf>
    <dxf>
      <fill>
        <patternFill>
          <bgColor rgb="FFFFC7CE"/>
        </patternFill>
      </fill>
    </dxf>
    <dxf>
      <font>
        <b/>
        <i val="0"/>
        <strike val="0"/>
        <color rgb="FFFF0000"/>
      </font>
      <fill>
        <patternFill>
          <bgColor theme="5" tint="0.59996337778862885"/>
        </patternFill>
      </fill>
    </dxf>
    <dxf>
      <font>
        <b/>
        <i val="0"/>
        <strike val="0"/>
        <color rgb="FFFF0000"/>
      </font>
    </dxf>
    <dxf>
      <font>
        <color rgb="FF9C0006"/>
      </font>
      <fill>
        <patternFill>
          <bgColor rgb="FFFFC7CE"/>
        </patternFill>
      </fill>
    </dxf>
    <dxf>
      <font>
        <color rgb="FF9C0006"/>
      </font>
      <fill>
        <patternFill>
          <bgColor rgb="FFFFC7CE"/>
        </patternFill>
      </fill>
    </dxf>
    <dxf>
      <fill>
        <patternFill>
          <bgColor rgb="FFFFC7CE"/>
        </patternFill>
      </fill>
    </dxf>
    <dxf>
      <font>
        <b/>
        <i val="0"/>
        <strike val="0"/>
        <color rgb="FFFF0000"/>
      </font>
      <fill>
        <patternFill>
          <bgColor theme="5" tint="0.59996337778862885"/>
        </patternFill>
      </fill>
    </dxf>
    <dxf>
      <font>
        <color rgb="FF9C0006"/>
      </font>
      <fill>
        <patternFill>
          <bgColor rgb="FFFFC7CE"/>
        </patternFill>
      </fill>
    </dxf>
  </dxfs>
  <tableStyles count="0" defaultTableStyle="TableStyleMedium2" defaultPivotStyle="PivotStyleLight16"/>
  <colors>
    <mruColors>
      <color rgb="FFE6CBB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A2" sqref="A2:L2"/>
    </sheetView>
  </sheetViews>
  <sheetFormatPr defaultRowHeight="15" x14ac:dyDescent="0.25"/>
  <sheetData>
    <row r="1" spans="1:14" x14ac:dyDescent="0.25">
      <c r="A1" s="33" t="s">
        <v>63</v>
      </c>
      <c r="D1" s="33"/>
    </row>
    <row r="2" spans="1:14" ht="42.75" customHeight="1" x14ac:dyDescent="0.25">
      <c r="A2" s="64" t="s">
        <v>65</v>
      </c>
      <c r="B2" s="64"/>
      <c r="C2" s="64"/>
      <c r="D2" s="64"/>
      <c r="E2" s="64"/>
      <c r="F2" s="64"/>
      <c r="G2" s="64"/>
      <c r="H2" s="64"/>
      <c r="I2" s="64"/>
      <c r="J2" s="64"/>
      <c r="K2" s="64"/>
      <c r="L2" s="64"/>
    </row>
    <row r="3" spans="1:14" ht="15.75" x14ac:dyDescent="0.25">
      <c r="A3" s="55"/>
      <c r="B3" s="56"/>
      <c r="C3" s="56"/>
      <c r="D3" s="56"/>
      <c r="E3" s="56"/>
      <c r="F3" s="56"/>
      <c r="G3" s="56"/>
      <c r="H3" s="56"/>
      <c r="I3" s="56"/>
      <c r="J3" s="56"/>
      <c r="K3" s="56"/>
      <c r="L3" s="57"/>
      <c r="N3" s="32"/>
    </row>
    <row r="4" spans="1:14" x14ac:dyDescent="0.25">
      <c r="A4" s="58"/>
      <c r="B4" s="59"/>
      <c r="C4" s="59"/>
      <c r="D4" s="59"/>
      <c r="E4" s="59"/>
      <c r="F4" s="59"/>
      <c r="G4" s="59"/>
      <c r="H4" s="59"/>
      <c r="I4" s="59"/>
      <c r="J4" s="59"/>
      <c r="K4" s="59"/>
      <c r="L4" s="60"/>
    </row>
    <row r="5" spans="1:14" x14ac:dyDescent="0.25">
      <c r="A5" s="58"/>
      <c r="B5" s="59"/>
      <c r="C5" s="59"/>
      <c r="D5" s="59"/>
      <c r="E5" s="59"/>
      <c r="F5" s="59"/>
      <c r="G5" s="59"/>
      <c r="H5" s="59"/>
      <c r="I5" s="59"/>
      <c r="J5" s="59"/>
      <c r="K5" s="59"/>
      <c r="L5" s="60"/>
    </row>
    <row r="6" spans="1:14" x14ac:dyDescent="0.25">
      <c r="A6" s="58"/>
      <c r="B6" s="59"/>
      <c r="C6" s="59"/>
      <c r="D6" s="59"/>
      <c r="E6" s="59"/>
      <c r="F6" s="59"/>
      <c r="G6" s="59"/>
      <c r="H6" s="59"/>
      <c r="I6" s="59"/>
      <c r="J6" s="59"/>
      <c r="K6" s="59"/>
      <c r="L6" s="60"/>
    </row>
    <row r="7" spans="1:14" x14ac:dyDescent="0.25">
      <c r="A7" s="58"/>
      <c r="B7" s="59"/>
      <c r="C7" s="59"/>
      <c r="D7" s="59"/>
      <c r="E7" s="59"/>
      <c r="F7" s="59"/>
      <c r="G7" s="59"/>
      <c r="H7" s="59"/>
      <c r="I7" s="59"/>
      <c r="J7" s="59"/>
      <c r="K7" s="59"/>
      <c r="L7" s="60"/>
    </row>
    <row r="8" spans="1:14" x14ac:dyDescent="0.25">
      <c r="A8" s="58"/>
      <c r="B8" s="59"/>
      <c r="C8" s="59"/>
      <c r="D8" s="59"/>
      <c r="E8" s="59"/>
      <c r="F8" s="59"/>
      <c r="G8" s="59"/>
      <c r="H8" s="59"/>
      <c r="I8" s="59"/>
      <c r="J8" s="59"/>
      <c r="K8" s="59"/>
      <c r="L8" s="60"/>
    </row>
    <row r="9" spans="1:14" x14ac:dyDescent="0.25">
      <c r="A9" s="58"/>
      <c r="B9" s="59"/>
      <c r="C9" s="59"/>
      <c r="D9" s="59"/>
      <c r="E9" s="59"/>
      <c r="F9" s="59"/>
      <c r="G9" s="59"/>
      <c r="H9" s="59"/>
      <c r="I9" s="59"/>
      <c r="J9" s="59"/>
      <c r="K9" s="59"/>
      <c r="L9" s="60"/>
    </row>
    <row r="10" spans="1:14" x14ac:dyDescent="0.25">
      <c r="A10" s="58"/>
      <c r="B10" s="59"/>
      <c r="C10" s="59"/>
      <c r="D10" s="59"/>
      <c r="E10" s="59"/>
      <c r="F10" s="59"/>
      <c r="G10" s="59"/>
      <c r="H10" s="59"/>
      <c r="I10" s="59"/>
      <c r="J10" s="59"/>
      <c r="K10" s="59"/>
      <c r="L10" s="60"/>
    </row>
    <row r="11" spans="1:14" x14ac:dyDescent="0.25">
      <c r="A11" s="58"/>
      <c r="B11" s="59"/>
      <c r="C11" s="59"/>
      <c r="D11" s="59"/>
      <c r="E11" s="59"/>
      <c r="F11" s="59"/>
      <c r="G11" s="59"/>
      <c r="H11" s="59"/>
      <c r="I11" s="59"/>
      <c r="J11" s="59"/>
      <c r="K11" s="59"/>
      <c r="L11" s="60"/>
    </row>
    <row r="12" spans="1:14" x14ac:dyDescent="0.25">
      <c r="A12" s="58"/>
      <c r="B12" s="59"/>
      <c r="C12" s="59"/>
      <c r="D12" s="59"/>
      <c r="E12" s="59"/>
      <c r="F12" s="59"/>
      <c r="G12" s="59"/>
      <c r="H12" s="59"/>
      <c r="I12" s="59"/>
      <c r="J12" s="59"/>
      <c r="K12" s="59"/>
      <c r="L12" s="60"/>
    </row>
    <row r="13" spans="1:14" x14ac:dyDescent="0.25">
      <c r="A13" s="58"/>
      <c r="B13" s="59"/>
      <c r="C13" s="59"/>
      <c r="D13" s="59"/>
      <c r="E13" s="59"/>
      <c r="F13" s="59"/>
      <c r="G13" s="59"/>
      <c r="H13" s="59"/>
      <c r="I13" s="59"/>
      <c r="J13" s="59"/>
      <c r="K13" s="59"/>
      <c r="L13" s="60"/>
    </row>
    <row r="14" spans="1:14" x14ac:dyDescent="0.25">
      <c r="A14" s="58"/>
      <c r="B14" s="59"/>
      <c r="C14" s="59"/>
      <c r="D14" s="59"/>
      <c r="E14" s="59"/>
      <c r="F14" s="59"/>
      <c r="G14" s="59"/>
      <c r="H14" s="59"/>
      <c r="I14" s="59"/>
      <c r="J14" s="59"/>
      <c r="K14" s="59"/>
      <c r="L14" s="60"/>
    </row>
    <row r="15" spans="1:14" x14ac:dyDescent="0.25">
      <c r="A15" s="58"/>
      <c r="B15" s="59"/>
      <c r="C15" s="59"/>
      <c r="D15" s="59"/>
      <c r="E15" s="59"/>
      <c r="F15" s="59"/>
      <c r="G15" s="59"/>
      <c r="H15" s="59"/>
      <c r="I15" s="59"/>
      <c r="J15" s="59"/>
      <c r="K15" s="59"/>
      <c r="L15" s="60"/>
    </row>
    <row r="16" spans="1:14" x14ac:dyDescent="0.25">
      <c r="A16" s="58"/>
      <c r="B16" s="59"/>
      <c r="C16" s="59"/>
      <c r="D16" s="59"/>
      <c r="E16" s="59"/>
      <c r="F16" s="59"/>
      <c r="G16" s="59"/>
      <c r="H16" s="59"/>
      <c r="I16" s="59"/>
      <c r="J16" s="59"/>
      <c r="K16" s="59"/>
      <c r="L16" s="60"/>
    </row>
    <row r="17" spans="1:12" x14ac:dyDescent="0.25">
      <c r="A17" s="58"/>
      <c r="B17" s="59"/>
      <c r="C17" s="59"/>
      <c r="D17" s="59"/>
      <c r="E17" s="59"/>
      <c r="F17" s="59"/>
      <c r="G17" s="59"/>
      <c r="H17" s="59"/>
      <c r="I17" s="59"/>
      <c r="J17" s="59"/>
      <c r="K17" s="59"/>
      <c r="L17" s="60"/>
    </row>
    <row r="18" spans="1:12" x14ac:dyDescent="0.25">
      <c r="A18" s="58"/>
      <c r="B18" s="59"/>
      <c r="C18" s="59"/>
      <c r="D18" s="59"/>
      <c r="E18" s="59"/>
      <c r="F18" s="59"/>
      <c r="G18" s="59"/>
      <c r="H18" s="59"/>
      <c r="I18" s="59"/>
      <c r="J18" s="59"/>
      <c r="K18" s="59"/>
      <c r="L18" s="60"/>
    </row>
    <row r="19" spans="1:12" x14ac:dyDescent="0.25">
      <c r="A19" s="58"/>
      <c r="B19" s="59"/>
      <c r="C19" s="59"/>
      <c r="D19" s="59"/>
      <c r="E19" s="59"/>
      <c r="F19" s="59"/>
      <c r="G19" s="59"/>
      <c r="H19" s="59"/>
      <c r="I19" s="59"/>
      <c r="J19" s="59"/>
      <c r="K19" s="59"/>
      <c r="L19" s="60"/>
    </row>
    <row r="20" spans="1:12" x14ac:dyDescent="0.25">
      <c r="A20" s="58"/>
      <c r="B20" s="59"/>
      <c r="C20" s="59"/>
      <c r="D20" s="59"/>
      <c r="E20" s="59"/>
      <c r="F20" s="59"/>
      <c r="G20" s="59"/>
      <c r="H20" s="59"/>
      <c r="I20" s="59"/>
      <c r="J20" s="59"/>
      <c r="K20" s="59"/>
      <c r="L20" s="60"/>
    </row>
    <row r="21" spans="1:12" x14ac:dyDescent="0.25">
      <c r="A21" s="58"/>
      <c r="B21" s="59"/>
      <c r="C21" s="59"/>
      <c r="D21" s="59"/>
      <c r="E21" s="59"/>
      <c r="F21" s="59"/>
      <c r="G21" s="59"/>
      <c r="H21" s="59"/>
      <c r="I21" s="59"/>
      <c r="J21" s="59"/>
      <c r="K21" s="59"/>
      <c r="L21" s="60"/>
    </row>
    <row r="22" spans="1:12" x14ac:dyDescent="0.25">
      <c r="A22" s="58"/>
      <c r="B22" s="59"/>
      <c r="C22" s="59"/>
      <c r="D22" s="59"/>
      <c r="E22" s="59"/>
      <c r="F22" s="59"/>
      <c r="G22" s="59"/>
      <c r="H22" s="59"/>
      <c r="I22" s="59"/>
      <c r="J22" s="59"/>
      <c r="K22" s="59"/>
      <c r="L22" s="60"/>
    </row>
    <row r="23" spans="1:12" x14ac:dyDescent="0.25">
      <c r="A23" s="58"/>
      <c r="B23" s="59"/>
      <c r="C23" s="59"/>
      <c r="D23" s="59"/>
      <c r="E23" s="59"/>
      <c r="F23" s="59"/>
      <c r="G23" s="59"/>
      <c r="H23" s="59"/>
      <c r="I23" s="59"/>
      <c r="J23" s="59"/>
      <c r="K23" s="59"/>
      <c r="L23" s="60"/>
    </row>
    <row r="24" spans="1:12" x14ac:dyDescent="0.25">
      <c r="A24" s="58"/>
      <c r="B24" s="59"/>
      <c r="C24" s="59"/>
      <c r="D24" s="59"/>
      <c r="E24" s="59"/>
      <c r="F24" s="59"/>
      <c r="G24" s="59"/>
      <c r="H24" s="59"/>
      <c r="I24" s="59"/>
      <c r="J24" s="59"/>
      <c r="K24" s="59"/>
      <c r="L24" s="60"/>
    </row>
    <row r="25" spans="1:12" x14ac:dyDescent="0.25">
      <c r="A25" s="58"/>
      <c r="B25" s="59"/>
      <c r="C25" s="59"/>
      <c r="D25" s="59"/>
      <c r="E25" s="59"/>
      <c r="F25" s="59"/>
      <c r="G25" s="59"/>
      <c r="H25" s="59"/>
      <c r="I25" s="59"/>
      <c r="J25" s="59"/>
      <c r="K25" s="59"/>
      <c r="L25" s="60"/>
    </row>
    <row r="26" spans="1:12" x14ac:dyDescent="0.25">
      <c r="A26" s="58"/>
      <c r="B26" s="59"/>
      <c r="C26" s="59"/>
      <c r="D26" s="59"/>
      <c r="E26" s="59"/>
      <c r="F26" s="59"/>
      <c r="G26" s="59"/>
      <c r="H26" s="59"/>
      <c r="I26" s="59"/>
      <c r="J26" s="59"/>
      <c r="K26" s="59"/>
      <c r="L26" s="60"/>
    </row>
    <row r="27" spans="1:12" x14ac:dyDescent="0.25">
      <c r="A27" s="58"/>
      <c r="B27" s="59"/>
      <c r="C27" s="59"/>
      <c r="D27" s="59"/>
      <c r="E27" s="59"/>
      <c r="F27" s="59"/>
      <c r="G27" s="59"/>
      <c r="H27" s="59"/>
      <c r="I27" s="59"/>
      <c r="J27" s="59"/>
      <c r="K27" s="59"/>
      <c r="L27" s="60"/>
    </row>
    <row r="28" spans="1:12" x14ac:dyDescent="0.25">
      <c r="A28" s="58"/>
      <c r="B28" s="59"/>
      <c r="C28" s="59"/>
      <c r="D28" s="59"/>
      <c r="E28" s="59"/>
      <c r="F28" s="59"/>
      <c r="G28" s="59"/>
      <c r="H28" s="59"/>
      <c r="I28" s="59"/>
      <c r="J28" s="59"/>
      <c r="K28" s="59"/>
      <c r="L28" s="60"/>
    </row>
    <row r="29" spans="1:12" x14ac:dyDescent="0.25">
      <c r="A29" s="58"/>
      <c r="B29" s="59"/>
      <c r="C29" s="59"/>
      <c r="D29" s="59"/>
      <c r="E29" s="59"/>
      <c r="F29" s="59"/>
      <c r="G29" s="59"/>
      <c r="H29" s="59"/>
      <c r="I29" s="59"/>
      <c r="J29" s="59"/>
      <c r="K29" s="59"/>
      <c r="L29" s="60"/>
    </row>
    <row r="30" spans="1:12" x14ac:dyDescent="0.25">
      <c r="A30" s="58"/>
      <c r="B30" s="59"/>
      <c r="C30" s="59"/>
      <c r="D30" s="59"/>
      <c r="E30" s="59"/>
      <c r="F30" s="59"/>
      <c r="G30" s="59"/>
      <c r="H30" s="59"/>
      <c r="I30" s="59"/>
      <c r="J30" s="59"/>
      <c r="K30" s="59"/>
      <c r="L30" s="60"/>
    </row>
    <row r="31" spans="1:12" x14ac:dyDescent="0.25">
      <c r="A31" s="58"/>
      <c r="B31" s="59"/>
      <c r="C31" s="59"/>
      <c r="D31" s="59"/>
      <c r="E31" s="59"/>
      <c r="F31" s="59"/>
      <c r="G31" s="59"/>
      <c r="H31" s="59"/>
      <c r="I31" s="59"/>
      <c r="J31" s="59"/>
      <c r="K31" s="59"/>
      <c r="L31" s="60"/>
    </row>
    <row r="32" spans="1:12" x14ac:dyDescent="0.25">
      <c r="A32" s="58"/>
      <c r="B32" s="59"/>
      <c r="C32" s="59"/>
      <c r="D32" s="59"/>
      <c r="E32" s="59"/>
      <c r="F32" s="59"/>
      <c r="G32" s="59"/>
      <c r="H32" s="59"/>
      <c r="I32" s="59"/>
      <c r="J32" s="59"/>
      <c r="K32" s="59"/>
      <c r="L32" s="60"/>
    </row>
    <row r="33" spans="1:12" x14ac:dyDescent="0.25">
      <c r="A33" s="61"/>
      <c r="B33" s="62"/>
      <c r="C33" s="62"/>
      <c r="D33" s="62"/>
      <c r="E33" s="62"/>
      <c r="F33" s="62"/>
      <c r="G33" s="62"/>
      <c r="H33" s="62"/>
      <c r="I33" s="62"/>
      <c r="J33" s="62"/>
      <c r="K33" s="62"/>
      <c r="L33" s="63"/>
    </row>
  </sheetData>
  <mergeCells count="2">
    <mergeCell ref="A3:L33"/>
    <mergeCell ref="A2:L2"/>
  </mergeCell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54"/>
  <sheetViews>
    <sheetView tabSelected="1" zoomScale="85" zoomScaleNormal="85" workbookViewId="0">
      <selection activeCell="C10" sqref="C10"/>
    </sheetView>
  </sheetViews>
  <sheetFormatPr defaultRowHeight="11.25" x14ac:dyDescent="0.2"/>
  <cols>
    <col min="1" max="1" width="2.5703125" style="4" customWidth="1"/>
    <col min="2" max="2" width="14.7109375" style="5" customWidth="1"/>
    <col min="3" max="3" width="34.85546875" style="4" customWidth="1"/>
    <col min="4" max="4" width="17.85546875" style="4" customWidth="1"/>
    <col min="5" max="5" width="35.85546875" style="4" customWidth="1"/>
    <col min="6" max="6" width="34.85546875" style="4" customWidth="1"/>
    <col min="7" max="7" width="12.85546875" style="4" customWidth="1"/>
    <col min="8" max="8" width="17.7109375" style="4" customWidth="1"/>
    <col min="9" max="9" width="6.7109375" style="4" customWidth="1"/>
    <col min="10" max="10" width="53.42578125" style="4" bestFit="1" customWidth="1"/>
    <col min="11" max="16384" width="9.140625" style="4"/>
  </cols>
  <sheetData>
    <row r="1" spans="2:13" ht="11.25" customHeight="1" x14ac:dyDescent="0.2">
      <c r="B1" s="89" t="s">
        <v>50</v>
      </c>
      <c r="C1" s="11" t="s">
        <v>43</v>
      </c>
      <c r="D1" s="70"/>
      <c r="E1" s="71"/>
      <c r="F1" s="72"/>
    </row>
    <row r="2" spans="2:13" x14ac:dyDescent="0.2">
      <c r="B2" s="89"/>
      <c r="C2" s="11" t="s">
        <v>66</v>
      </c>
      <c r="D2" s="70"/>
      <c r="E2" s="71"/>
      <c r="F2" s="72"/>
    </row>
    <row r="3" spans="2:13" ht="15" customHeight="1" x14ac:dyDescent="0.2">
      <c r="B3" s="89"/>
      <c r="C3" s="11" t="s">
        <v>45</v>
      </c>
      <c r="D3" s="70" t="s">
        <v>42</v>
      </c>
      <c r="E3" s="71"/>
      <c r="F3" s="72"/>
    </row>
    <row r="4" spans="2:13" x14ac:dyDescent="0.2">
      <c r="B4" s="89"/>
      <c r="C4" s="11" t="s">
        <v>44</v>
      </c>
      <c r="D4" s="70"/>
      <c r="E4" s="71"/>
      <c r="F4" s="72"/>
    </row>
    <row r="5" spans="2:13" x14ac:dyDescent="0.2">
      <c r="B5" s="89"/>
      <c r="C5" s="11" t="s">
        <v>83</v>
      </c>
      <c r="D5" s="70" t="s">
        <v>42</v>
      </c>
      <c r="E5" s="71"/>
      <c r="F5" s="72"/>
      <c r="G5" s="42"/>
    </row>
    <row r="6" spans="2:13" ht="15" customHeight="1" x14ac:dyDescent="0.2">
      <c r="B6" s="89"/>
      <c r="C6" s="11" t="s">
        <v>51</v>
      </c>
      <c r="D6" s="70" t="s">
        <v>42</v>
      </c>
      <c r="E6" s="71"/>
      <c r="F6" s="72"/>
    </row>
    <row r="7" spans="2:13" ht="12" thickBot="1" x14ac:dyDescent="0.25"/>
    <row r="8" spans="2:13" ht="15" customHeight="1" x14ac:dyDescent="0.2">
      <c r="B8" s="82" t="s">
        <v>70</v>
      </c>
      <c r="C8" s="83"/>
      <c r="D8" s="83"/>
      <c r="E8" s="83"/>
      <c r="F8" s="83"/>
      <c r="G8" s="83"/>
      <c r="H8" s="83"/>
      <c r="I8" s="84"/>
      <c r="J8" s="5"/>
      <c r="K8" s="5"/>
      <c r="L8" s="5"/>
      <c r="M8" s="5"/>
    </row>
    <row r="9" spans="2:13" ht="11.25" customHeight="1" x14ac:dyDescent="0.2">
      <c r="B9" s="65" t="s">
        <v>73</v>
      </c>
      <c r="C9" s="13"/>
      <c r="D9" s="22" t="s">
        <v>54</v>
      </c>
      <c r="E9" s="22" t="s">
        <v>55</v>
      </c>
      <c r="F9" s="67" t="s">
        <v>64</v>
      </c>
      <c r="G9" s="68"/>
      <c r="H9" s="69"/>
      <c r="I9" s="9" t="s">
        <v>38</v>
      </c>
    </row>
    <row r="10" spans="2:13" ht="93.75" customHeight="1" x14ac:dyDescent="0.2">
      <c r="B10" s="66"/>
      <c r="C10" s="37" t="s">
        <v>42</v>
      </c>
      <c r="D10" s="27" t="s">
        <v>57</v>
      </c>
      <c r="E10" s="38"/>
      <c r="F10" s="39"/>
      <c r="G10" s="40"/>
      <c r="H10" s="41"/>
      <c r="I10" s="25" t="str">
        <f>IF(C10=Sources!$C$33,"yes",IF(C10=Sources!$C$34,"no","ERR"))</f>
        <v>ERR</v>
      </c>
    </row>
    <row r="11" spans="2:13" ht="11.25" customHeight="1" x14ac:dyDescent="0.2">
      <c r="B11" s="65" t="s">
        <v>72</v>
      </c>
      <c r="C11" s="13"/>
      <c r="D11" s="22" t="s">
        <v>54</v>
      </c>
      <c r="E11" s="22" t="s">
        <v>55</v>
      </c>
      <c r="F11" s="67" t="s">
        <v>64</v>
      </c>
      <c r="G11" s="68"/>
      <c r="H11" s="69"/>
      <c r="I11" s="9" t="s">
        <v>38</v>
      </c>
    </row>
    <row r="12" spans="2:13" ht="93.75" customHeight="1" x14ac:dyDescent="0.2">
      <c r="B12" s="66"/>
      <c r="C12" s="37" t="s">
        <v>42</v>
      </c>
      <c r="D12" s="27" t="s">
        <v>57</v>
      </c>
      <c r="E12" s="38"/>
      <c r="F12" s="39"/>
      <c r="G12" s="40"/>
      <c r="H12" s="41"/>
      <c r="I12" s="25" t="str">
        <f>IF(C12=Sources!$C$33,"yes",IF(C12=Sources!$C$34,"no","ERR"))</f>
        <v>ERR</v>
      </c>
    </row>
    <row r="13" spans="2:13" ht="11.25" customHeight="1" x14ac:dyDescent="0.2">
      <c r="B13" s="65" t="s">
        <v>71</v>
      </c>
      <c r="C13" s="13"/>
      <c r="D13" s="22" t="s">
        <v>54</v>
      </c>
      <c r="E13" s="22" t="s">
        <v>55</v>
      </c>
      <c r="F13" s="67" t="s">
        <v>64</v>
      </c>
      <c r="G13" s="68"/>
      <c r="H13" s="69"/>
      <c r="I13" s="9" t="s">
        <v>38</v>
      </c>
    </row>
    <row r="14" spans="2:13" ht="93.75" customHeight="1" x14ac:dyDescent="0.2">
      <c r="B14" s="66"/>
      <c r="C14" s="37" t="s">
        <v>42</v>
      </c>
      <c r="D14" s="27" t="s">
        <v>57</v>
      </c>
      <c r="E14" s="38"/>
      <c r="F14" s="39"/>
      <c r="G14" s="40"/>
      <c r="H14" s="41"/>
      <c r="I14" s="25" t="str">
        <f>IF(C14=Sources!$C$33,"yes",IF(C14=Sources!$C$34,"no","ERR"))</f>
        <v>ERR</v>
      </c>
    </row>
    <row r="15" spans="2:13" ht="11.25" customHeight="1" x14ac:dyDescent="0.2">
      <c r="B15" s="65" t="s">
        <v>75</v>
      </c>
      <c r="C15" s="13"/>
      <c r="D15" s="22" t="s">
        <v>54</v>
      </c>
      <c r="E15" s="22" t="s">
        <v>55</v>
      </c>
      <c r="F15" s="67" t="s">
        <v>64</v>
      </c>
      <c r="G15" s="68"/>
      <c r="H15" s="69"/>
      <c r="I15" s="9" t="s">
        <v>38</v>
      </c>
    </row>
    <row r="16" spans="2:13" ht="93.75" customHeight="1" x14ac:dyDescent="0.2">
      <c r="B16" s="66"/>
      <c r="C16" s="37" t="s">
        <v>42</v>
      </c>
      <c r="D16" s="27" t="s">
        <v>57</v>
      </c>
      <c r="E16" s="38"/>
      <c r="F16" s="39"/>
      <c r="G16" s="40"/>
      <c r="H16" s="41"/>
      <c r="I16" s="25" t="str">
        <f>IF(C16=Sources!$C$33,"yes",IF(C16=Sources!$C$34,"no","ERR"))</f>
        <v>ERR</v>
      </c>
    </row>
    <row r="17" spans="2:10" ht="11.25" customHeight="1" x14ac:dyDescent="0.2">
      <c r="B17" s="65" t="s">
        <v>74</v>
      </c>
      <c r="C17" s="13"/>
      <c r="D17" s="22" t="s">
        <v>54</v>
      </c>
      <c r="E17" s="22" t="s">
        <v>55</v>
      </c>
      <c r="F17" s="67" t="s">
        <v>64</v>
      </c>
      <c r="G17" s="68"/>
      <c r="H17" s="69"/>
      <c r="I17" s="9" t="s">
        <v>38</v>
      </c>
    </row>
    <row r="18" spans="2:10" ht="93.75" customHeight="1" x14ac:dyDescent="0.2">
      <c r="B18" s="66"/>
      <c r="C18" s="37" t="s">
        <v>42</v>
      </c>
      <c r="D18" s="27" t="s">
        <v>57</v>
      </c>
      <c r="E18" s="38"/>
      <c r="F18" s="39"/>
      <c r="G18" s="40"/>
      <c r="H18" s="41"/>
      <c r="I18" s="25" t="str">
        <f>IF(C18=Sources!$C$33,"yes",IF(C18=Sources!$C$34,"no","ERR"))</f>
        <v>ERR</v>
      </c>
    </row>
    <row r="19" spans="2:10" ht="11.25" customHeight="1" x14ac:dyDescent="0.2">
      <c r="B19" s="65" t="s">
        <v>76</v>
      </c>
      <c r="C19" s="13"/>
      <c r="D19" s="22" t="s">
        <v>54</v>
      </c>
      <c r="E19" s="22" t="s">
        <v>55</v>
      </c>
      <c r="F19" s="67" t="s">
        <v>64</v>
      </c>
      <c r="G19" s="68"/>
      <c r="H19" s="69"/>
      <c r="I19" s="9" t="s">
        <v>38</v>
      </c>
    </row>
    <row r="20" spans="2:10" ht="93.75" customHeight="1" x14ac:dyDescent="0.2">
      <c r="B20" s="66"/>
      <c r="C20" s="37" t="s">
        <v>42</v>
      </c>
      <c r="D20" s="27" t="s">
        <v>57</v>
      </c>
      <c r="E20" s="38"/>
      <c r="F20" s="39"/>
      <c r="G20" s="40"/>
      <c r="H20" s="41"/>
      <c r="I20" s="25" t="str">
        <f>IF(C20=Sources!C37,"N/A",IF(C20=Sources!C38,"N/A","ERR"))</f>
        <v>ERR</v>
      </c>
    </row>
    <row r="21" spans="2:10" ht="11.25" customHeight="1" x14ac:dyDescent="0.2">
      <c r="B21" s="65" t="s">
        <v>77</v>
      </c>
      <c r="C21" s="13"/>
      <c r="D21" s="22" t="s">
        <v>54</v>
      </c>
      <c r="E21" s="22" t="s">
        <v>55</v>
      </c>
      <c r="F21" s="67" t="s">
        <v>64</v>
      </c>
      <c r="G21" s="68"/>
      <c r="H21" s="69"/>
      <c r="I21" s="9" t="s">
        <v>38</v>
      </c>
    </row>
    <row r="22" spans="2:10" ht="93.75" customHeight="1" thickBot="1" x14ac:dyDescent="0.25">
      <c r="B22" s="88"/>
      <c r="C22" s="37"/>
      <c r="D22" s="27" t="s">
        <v>57</v>
      </c>
      <c r="E22" s="38"/>
      <c r="F22" s="39"/>
      <c r="G22" s="40"/>
      <c r="H22" s="41"/>
      <c r="I22" s="25" t="str">
        <f>IF(C22&lt;&gt;"","N/A","ERR")</f>
        <v>ERR</v>
      </c>
    </row>
    <row r="23" spans="2:10" ht="15" customHeight="1" x14ac:dyDescent="0.2">
      <c r="B23" s="85" t="s">
        <v>0</v>
      </c>
      <c r="C23" s="86"/>
      <c r="D23" s="86"/>
      <c r="E23" s="86"/>
      <c r="F23" s="86"/>
      <c r="G23" s="86"/>
      <c r="H23" s="86"/>
      <c r="I23" s="87"/>
    </row>
    <row r="24" spans="2:10" s="12" customFormat="1" ht="22.5" x14ac:dyDescent="0.2">
      <c r="B24" s="78" t="s">
        <v>41</v>
      </c>
      <c r="C24" s="13"/>
      <c r="D24" s="13"/>
      <c r="E24" s="13"/>
      <c r="F24" s="7" t="s">
        <v>8</v>
      </c>
      <c r="G24" s="8" t="s">
        <v>2</v>
      </c>
      <c r="H24" s="8" t="s">
        <v>3</v>
      </c>
      <c r="I24" s="9" t="s">
        <v>38</v>
      </c>
    </row>
    <row r="25" spans="2:10" ht="56.25" x14ac:dyDescent="0.2">
      <c r="B25" s="78"/>
      <c r="C25" s="10" t="s">
        <v>42</v>
      </c>
      <c r="D25" s="54" t="s">
        <v>58</v>
      </c>
      <c r="E25" s="54" t="s">
        <v>146</v>
      </c>
      <c r="F25" s="26"/>
      <c r="G25" s="26"/>
      <c r="H25" s="26"/>
      <c r="I25" s="25" t="str">
        <f>IF(C25=Sources!C47,1,IF(C25=Sources!C48,2,IF(C25=Sources!C49,3,IF(C25=Sources!C50,4,IF(C25=Sources!C51,5,"ERR")))))</f>
        <v>ERR</v>
      </c>
      <c r="J25" s="31"/>
    </row>
    <row r="26" spans="2:10" s="12" customFormat="1" ht="22.5" x14ac:dyDescent="0.2">
      <c r="B26" s="78" t="s">
        <v>9</v>
      </c>
      <c r="C26" s="13"/>
      <c r="D26" s="13"/>
      <c r="E26" s="13"/>
      <c r="F26" s="7" t="s">
        <v>8</v>
      </c>
      <c r="G26" s="8" t="s">
        <v>10</v>
      </c>
      <c r="H26" s="8" t="s">
        <v>52</v>
      </c>
      <c r="I26" s="9" t="s">
        <v>38</v>
      </c>
    </row>
    <row r="27" spans="2:10" ht="45" x14ac:dyDescent="0.2">
      <c r="B27" s="78"/>
      <c r="C27" s="10" t="s">
        <v>42</v>
      </c>
      <c r="D27" s="54" t="s">
        <v>58</v>
      </c>
      <c r="E27" s="54" t="s">
        <v>147</v>
      </c>
      <c r="F27" s="26"/>
      <c r="G27" s="26"/>
      <c r="H27" s="26"/>
      <c r="I27" s="28" t="str">
        <f>IF(C27=Sources!C54,1,IF(C27=Sources!C55,2,IF(C27=Sources!C56,3,IF(C27=Sources!C57,4,IF(C27=Sources!C58,5,"ERR")))))</f>
        <v>ERR</v>
      </c>
      <c r="J27" s="31"/>
    </row>
    <row r="28" spans="2:10" s="12" customFormat="1" ht="22.5" x14ac:dyDescent="0.2">
      <c r="B28" s="78" t="s">
        <v>11</v>
      </c>
      <c r="C28" s="6"/>
      <c r="D28" s="6"/>
      <c r="E28" s="6"/>
      <c r="F28" s="7" t="s">
        <v>8</v>
      </c>
      <c r="G28" s="8" t="s">
        <v>56</v>
      </c>
      <c r="H28" s="8" t="s">
        <v>53</v>
      </c>
      <c r="I28" s="9" t="s">
        <v>38</v>
      </c>
    </row>
    <row r="29" spans="2:10" ht="90" x14ac:dyDescent="0.2">
      <c r="B29" s="78"/>
      <c r="C29" s="10" t="s">
        <v>42</v>
      </c>
      <c r="D29" s="54" t="s">
        <v>61</v>
      </c>
      <c r="E29" s="54" t="s">
        <v>148</v>
      </c>
      <c r="F29" s="26"/>
      <c r="G29" s="26"/>
      <c r="H29" s="26"/>
      <c r="I29" s="28" t="str">
        <f>IF(C29=Sources!C61,1,IF(C29=Sources!C62,2,IF(C29=Sources!C63,3,IF(C29=Sources!C64,4,IF(C29=Sources!C65,5,"ERR")))))</f>
        <v>ERR</v>
      </c>
      <c r="J29" s="31"/>
    </row>
    <row r="30" spans="2:10" s="12" customFormat="1" ht="11.25" customHeight="1" x14ac:dyDescent="0.2">
      <c r="B30" s="78" t="s">
        <v>15</v>
      </c>
      <c r="C30" s="6"/>
      <c r="D30" s="23"/>
      <c r="E30" s="23"/>
      <c r="F30" s="67" t="s">
        <v>8</v>
      </c>
      <c r="G30" s="68"/>
      <c r="H30" s="69"/>
      <c r="I30" s="9" t="s">
        <v>38</v>
      </c>
    </row>
    <row r="31" spans="2:10" ht="55.5" customHeight="1" x14ac:dyDescent="0.2">
      <c r="B31" s="78"/>
      <c r="C31" s="10" t="s">
        <v>42</v>
      </c>
      <c r="D31" s="54" t="s">
        <v>59</v>
      </c>
      <c r="E31" s="54" t="s">
        <v>149</v>
      </c>
      <c r="F31" s="70"/>
      <c r="G31" s="71"/>
      <c r="H31" s="72"/>
      <c r="I31" s="28" t="str">
        <f>IF(C31=Sources!C68,1,IF(C31=Sources!C69,2,IF(C31=Sources!C70,3,IF(C31=Sources!C71,4,IF(C31=Sources!C72,5,"ERR")))))</f>
        <v>ERR</v>
      </c>
    </row>
    <row r="32" spans="2:10" ht="15" customHeight="1" x14ac:dyDescent="0.2">
      <c r="B32" s="79" t="s">
        <v>78</v>
      </c>
      <c r="C32" s="80"/>
      <c r="D32" s="80"/>
      <c r="E32" s="80"/>
      <c r="F32" s="80"/>
      <c r="G32" s="80"/>
      <c r="H32" s="80"/>
      <c r="I32" s="81"/>
    </row>
    <row r="33" spans="2:11" s="12" customFormat="1" x14ac:dyDescent="0.2">
      <c r="B33" s="77" t="s">
        <v>16</v>
      </c>
      <c r="C33" s="6"/>
      <c r="D33" s="23"/>
      <c r="E33" s="23"/>
      <c r="F33" s="67" t="s">
        <v>8</v>
      </c>
      <c r="G33" s="68"/>
      <c r="H33" s="69"/>
      <c r="I33" s="9" t="s">
        <v>38</v>
      </c>
    </row>
    <row r="34" spans="2:11" ht="45" x14ac:dyDescent="0.2">
      <c r="B34" s="77"/>
      <c r="C34" s="10" t="s">
        <v>42</v>
      </c>
      <c r="D34" s="53" t="s">
        <v>59</v>
      </c>
      <c r="E34" s="53" t="s">
        <v>150</v>
      </c>
      <c r="F34" s="70"/>
      <c r="G34" s="71"/>
      <c r="H34" s="72"/>
      <c r="I34" s="29" t="str">
        <f>IF(C34=Sources!C77,1,IF(C34=Sources!C78,2,IF(C34=Sources!C79,3,IF(C34=Sources!C80,4,IF(C34=Sources!C81,5,"ERR")))))</f>
        <v>ERR</v>
      </c>
      <c r="J34" s="47" t="s">
        <v>151</v>
      </c>
    </row>
    <row r="35" spans="2:11" s="12" customFormat="1" x14ac:dyDescent="0.2">
      <c r="B35" s="77" t="s">
        <v>17</v>
      </c>
      <c r="C35" s="6"/>
      <c r="D35" s="23"/>
      <c r="E35" s="23"/>
      <c r="F35" s="67" t="s">
        <v>8</v>
      </c>
      <c r="G35" s="68"/>
      <c r="H35" s="69"/>
      <c r="I35" s="9" t="s">
        <v>38</v>
      </c>
    </row>
    <row r="36" spans="2:11" ht="184.5" customHeight="1" x14ac:dyDescent="0.2">
      <c r="B36" s="77"/>
      <c r="C36" s="10" t="s">
        <v>42</v>
      </c>
      <c r="D36" s="53" t="s">
        <v>59</v>
      </c>
      <c r="E36" s="53" t="s">
        <v>152</v>
      </c>
      <c r="F36" s="70"/>
      <c r="G36" s="71"/>
      <c r="H36" s="72"/>
      <c r="I36" s="29" t="str">
        <f>IF(C36=Sources!C84,1,IF(C36=Sources!C85,2,IF(C36=Sources!C86,3,IF(C36=Sources!C87,4,IF(C36=Sources!C88,5,"ERR")))))</f>
        <v>ERR</v>
      </c>
    </row>
    <row r="37" spans="2:11" s="12" customFormat="1" ht="12.75" customHeight="1" x14ac:dyDescent="0.2">
      <c r="B37" s="77" t="s">
        <v>19</v>
      </c>
      <c r="C37" s="6"/>
      <c r="D37" s="24"/>
      <c r="E37" s="24"/>
      <c r="F37" s="67" t="s">
        <v>8</v>
      </c>
      <c r="G37" s="68"/>
      <c r="H37" s="69"/>
      <c r="I37" s="9" t="s">
        <v>38</v>
      </c>
    </row>
    <row r="38" spans="2:11" ht="157.5" x14ac:dyDescent="0.2">
      <c r="B38" s="77"/>
      <c r="C38" s="10" t="s">
        <v>42</v>
      </c>
      <c r="D38" s="53" t="s">
        <v>138</v>
      </c>
      <c r="E38" s="53" t="s">
        <v>153</v>
      </c>
      <c r="F38" s="70"/>
      <c r="G38" s="71"/>
      <c r="H38" s="72"/>
      <c r="I38" s="29" t="str">
        <f>IF(C38=Sources!C91,1,IF(C38=Sources!C92,2,IF(C38=Sources!C93,3,IF(C38=Sources!C94,4,"ERR"))))</f>
        <v>ERR</v>
      </c>
      <c r="J38" s="31" t="s">
        <v>62</v>
      </c>
    </row>
    <row r="39" spans="2:11" s="12" customFormat="1" x14ac:dyDescent="0.2">
      <c r="B39" s="77" t="s">
        <v>23</v>
      </c>
      <c r="C39" s="6"/>
      <c r="D39" s="24"/>
      <c r="E39" s="24"/>
      <c r="F39" s="67" t="s">
        <v>8</v>
      </c>
      <c r="G39" s="68"/>
      <c r="H39" s="69"/>
      <c r="I39" s="9" t="s">
        <v>38</v>
      </c>
    </row>
    <row r="40" spans="2:11" ht="69" customHeight="1" x14ac:dyDescent="0.2">
      <c r="B40" s="77"/>
      <c r="C40" s="10" t="s">
        <v>42</v>
      </c>
      <c r="D40" s="53" t="s">
        <v>58</v>
      </c>
      <c r="E40" s="53" t="s">
        <v>60</v>
      </c>
      <c r="F40" s="70"/>
      <c r="G40" s="71"/>
      <c r="H40" s="72"/>
      <c r="I40" s="29" t="str">
        <f>IF(C40=Sources!C97,1,IF(C40=Sources!C98,2,IF(C40=Sources!C99,3,IF(C40=Sources!C100,4,IF(C40=Sources!C101,5,"ERR")))))</f>
        <v>ERR</v>
      </c>
      <c r="J40" s="31" t="s">
        <v>62</v>
      </c>
    </row>
    <row r="41" spans="2:11" s="12" customFormat="1" ht="12.75" customHeight="1" x14ac:dyDescent="0.2">
      <c r="B41" s="77" t="s">
        <v>145</v>
      </c>
      <c r="C41" s="6"/>
      <c r="D41" s="24"/>
      <c r="E41" s="24"/>
      <c r="F41" s="67" t="s">
        <v>8</v>
      </c>
      <c r="G41" s="68"/>
      <c r="H41" s="69"/>
      <c r="I41" s="9" t="s">
        <v>38</v>
      </c>
    </row>
    <row r="42" spans="2:11" ht="57" thickBot="1" x14ac:dyDescent="0.25">
      <c r="B42" s="90"/>
      <c r="C42" s="10" t="s">
        <v>42</v>
      </c>
      <c r="D42" s="53" t="s">
        <v>61</v>
      </c>
      <c r="E42" s="53" t="s">
        <v>154</v>
      </c>
      <c r="F42" s="70"/>
      <c r="G42" s="71"/>
      <c r="H42" s="72"/>
      <c r="I42" s="29" t="str">
        <f>IF(C42=Sources!C104,1,IF(C42=Sources!C105,2,IF(C42=Sources!C106,3,IF(C42=Sources!C107,4,IF(C42=Sources!C108,5,"ERR")))))</f>
        <v>ERR</v>
      </c>
      <c r="K42" s="4" t="s">
        <v>31</v>
      </c>
    </row>
    <row r="43" spans="2:11" ht="15" customHeight="1" x14ac:dyDescent="0.2">
      <c r="B43" s="74" t="s">
        <v>79</v>
      </c>
      <c r="C43" s="75"/>
      <c r="D43" s="75"/>
      <c r="E43" s="75"/>
      <c r="F43" s="75"/>
      <c r="G43" s="75"/>
      <c r="H43" s="75"/>
      <c r="I43" s="76"/>
    </row>
    <row r="44" spans="2:11" s="12" customFormat="1" ht="12.75" customHeight="1" x14ac:dyDescent="0.2">
      <c r="B44" s="73" t="s">
        <v>80</v>
      </c>
      <c r="C44" s="6"/>
      <c r="D44" s="23"/>
      <c r="E44" s="23"/>
      <c r="F44" s="67" t="s">
        <v>8</v>
      </c>
      <c r="G44" s="68"/>
      <c r="H44" s="69"/>
      <c r="I44" s="9" t="s">
        <v>38</v>
      </c>
    </row>
    <row r="45" spans="2:11" ht="54.75" customHeight="1" x14ac:dyDescent="0.2">
      <c r="B45" s="73"/>
      <c r="C45" s="10" t="s">
        <v>42</v>
      </c>
      <c r="D45" s="52" t="s">
        <v>57</v>
      </c>
      <c r="E45" s="52" t="s">
        <v>155</v>
      </c>
      <c r="F45" s="70"/>
      <c r="G45" s="71"/>
      <c r="H45" s="72"/>
      <c r="I45" s="30" t="str">
        <f>IF(C45=Sources!C112,1,IF(C45=Sources!C113,2,IF(C45=Sources!C114,3,IF(C45=Sources!C115,4,IF(C45=Sources!C116,5,"ERR")))))</f>
        <v>ERR</v>
      </c>
    </row>
    <row r="46" spans="2:11" s="12" customFormat="1" ht="12.75" customHeight="1" x14ac:dyDescent="0.2">
      <c r="B46" s="73" t="s">
        <v>81</v>
      </c>
      <c r="C46" s="6"/>
      <c r="D46" s="6"/>
      <c r="E46" s="6"/>
      <c r="F46" s="67" t="s">
        <v>8</v>
      </c>
      <c r="G46" s="68"/>
      <c r="H46" s="69"/>
      <c r="I46" s="9" t="s">
        <v>38</v>
      </c>
    </row>
    <row r="47" spans="2:11" ht="54.75" customHeight="1" x14ac:dyDescent="0.2">
      <c r="B47" s="73"/>
      <c r="C47" s="10" t="s">
        <v>42</v>
      </c>
      <c r="D47" s="52" t="s">
        <v>57</v>
      </c>
      <c r="E47" s="52" t="s">
        <v>156</v>
      </c>
      <c r="F47" s="70"/>
      <c r="G47" s="71"/>
      <c r="H47" s="72"/>
      <c r="I47" s="30" t="str">
        <f>IF(C47=Sources!C119,1,IF(C47=Sources!C120,5,"ERR"))</f>
        <v>ERR</v>
      </c>
    </row>
    <row r="48" spans="2:11" s="12" customFormat="1" ht="12.75" customHeight="1" x14ac:dyDescent="0.2">
      <c r="B48" s="73" t="s">
        <v>82</v>
      </c>
      <c r="C48" s="6"/>
      <c r="D48" s="6"/>
      <c r="E48" s="6"/>
      <c r="F48" s="67" t="s">
        <v>8</v>
      </c>
      <c r="G48" s="68"/>
      <c r="H48" s="69"/>
      <c r="I48" s="9" t="s">
        <v>38</v>
      </c>
    </row>
    <row r="49" spans="2:9" ht="54.75" customHeight="1" thickBot="1" x14ac:dyDescent="0.25">
      <c r="B49" s="73"/>
      <c r="C49" s="10" t="s">
        <v>42</v>
      </c>
      <c r="D49" s="52" t="s">
        <v>57</v>
      </c>
      <c r="E49" s="52"/>
      <c r="F49" s="70" t="s">
        <v>87</v>
      </c>
      <c r="G49" s="71"/>
      <c r="H49" s="72"/>
      <c r="I49" s="30" t="str">
        <f>IF(C49=Sources!C123,1,IF(C49=Sources!C124,5,"ERR"))</f>
        <v>ERR</v>
      </c>
    </row>
    <row r="50" spans="2:9" ht="15" customHeight="1" x14ac:dyDescent="0.2">
      <c r="B50" s="93" t="s">
        <v>32</v>
      </c>
      <c r="C50" s="94"/>
      <c r="D50" s="94"/>
      <c r="E50" s="94"/>
      <c r="F50" s="94"/>
      <c r="G50" s="94"/>
      <c r="H50" s="94"/>
      <c r="I50" s="95"/>
    </row>
    <row r="51" spans="2:9" s="12" customFormat="1" ht="12.75" customHeight="1" x14ac:dyDescent="0.2">
      <c r="B51" s="91" t="s">
        <v>34</v>
      </c>
      <c r="C51" s="6"/>
      <c r="D51" s="23"/>
      <c r="E51" s="23"/>
      <c r="F51" s="67" t="s">
        <v>8</v>
      </c>
      <c r="G51" s="68"/>
      <c r="H51" s="69"/>
      <c r="I51" s="9" t="s">
        <v>38</v>
      </c>
    </row>
    <row r="52" spans="2:9" ht="33.75" x14ac:dyDescent="0.2">
      <c r="B52" s="91"/>
      <c r="C52" s="10" t="s">
        <v>42</v>
      </c>
      <c r="D52" s="48" t="s">
        <v>57</v>
      </c>
      <c r="E52" s="48" t="s">
        <v>157</v>
      </c>
      <c r="F52" s="70"/>
      <c r="G52" s="71"/>
      <c r="H52" s="72"/>
      <c r="I52" s="30" t="str">
        <f>IF(C52=Sources!C128,1,IF(C52=Sources!C129,2,IF(C52=Sources!C130,3,IF(C52=Sources!C131,4,IF(C52=Sources!C132,5,"ERR")))))</f>
        <v>ERR</v>
      </c>
    </row>
    <row r="53" spans="2:9" s="12" customFormat="1" x14ac:dyDescent="0.2">
      <c r="B53" s="91" t="s">
        <v>35</v>
      </c>
      <c r="C53" s="6"/>
      <c r="D53" s="24"/>
      <c r="E53" s="24"/>
      <c r="F53" s="67" t="s">
        <v>8</v>
      </c>
      <c r="G53" s="68"/>
      <c r="H53" s="69"/>
      <c r="I53" s="9" t="s">
        <v>38</v>
      </c>
    </row>
    <row r="54" spans="2:9" ht="45.75" thickBot="1" x14ac:dyDescent="0.25">
      <c r="B54" s="92"/>
      <c r="C54" s="49" t="s">
        <v>42</v>
      </c>
      <c r="D54" s="51" t="s">
        <v>57</v>
      </c>
      <c r="E54" s="51" t="s">
        <v>158</v>
      </c>
      <c r="F54" s="96"/>
      <c r="G54" s="97"/>
      <c r="H54" s="98"/>
      <c r="I54" s="50" t="str">
        <f>IF(C54=Sources!C135,1,IF(C54=Sources!C136,3,IF(C54=Sources!C137,5,"ERR")))</f>
        <v>ERR</v>
      </c>
    </row>
  </sheetData>
  <mergeCells count="62">
    <mergeCell ref="F38:H38"/>
    <mergeCell ref="B39:B40"/>
    <mergeCell ref="B41:B42"/>
    <mergeCell ref="B51:B52"/>
    <mergeCell ref="B53:B54"/>
    <mergeCell ref="B50:I50"/>
    <mergeCell ref="F39:H39"/>
    <mergeCell ref="F40:H40"/>
    <mergeCell ref="F41:H41"/>
    <mergeCell ref="F42:H42"/>
    <mergeCell ref="F52:H52"/>
    <mergeCell ref="F51:H51"/>
    <mergeCell ref="F53:H53"/>
    <mergeCell ref="F54:H54"/>
    <mergeCell ref="F37:H37"/>
    <mergeCell ref="F35:H35"/>
    <mergeCell ref="F36:H36"/>
    <mergeCell ref="B8:I8"/>
    <mergeCell ref="B23:I23"/>
    <mergeCell ref="F9:H9"/>
    <mergeCell ref="F11:H11"/>
    <mergeCell ref="F13:H13"/>
    <mergeCell ref="F15:H15"/>
    <mergeCell ref="F17:H17"/>
    <mergeCell ref="F19:H19"/>
    <mergeCell ref="B11:B12"/>
    <mergeCell ref="B9:B10"/>
    <mergeCell ref="B17:B18"/>
    <mergeCell ref="B13:B14"/>
    <mergeCell ref="B21:B22"/>
    <mergeCell ref="D2:F2"/>
    <mergeCell ref="D1:F1"/>
    <mergeCell ref="D4:F4"/>
    <mergeCell ref="D6:F6"/>
    <mergeCell ref="D5:F5"/>
    <mergeCell ref="B33:B34"/>
    <mergeCell ref="B24:B25"/>
    <mergeCell ref="B32:I32"/>
    <mergeCell ref="F21:H21"/>
    <mergeCell ref="D3:F3"/>
    <mergeCell ref="B26:B27"/>
    <mergeCell ref="B28:B29"/>
    <mergeCell ref="B30:B31"/>
    <mergeCell ref="F30:H30"/>
    <mergeCell ref="F31:H31"/>
    <mergeCell ref="B1:B6"/>
    <mergeCell ref="B15:B16"/>
    <mergeCell ref="F33:H33"/>
    <mergeCell ref="F34:H34"/>
    <mergeCell ref="B48:B49"/>
    <mergeCell ref="F48:H48"/>
    <mergeCell ref="F49:H49"/>
    <mergeCell ref="B43:I43"/>
    <mergeCell ref="B46:B47"/>
    <mergeCell ref="F46:H46"/>
    <mergeCell ref="F47:H47"/>
    <mergeCell ref="B44:B45"/>
    <mergeCell ref="F44:H44"/>
    <mergeCell ref="F45:H45"/>
    <mergeCell ref="B37:B38"/>
    <mergeCell ref="B19:B20"/>
    <mergeCell ref="B35:B36"/>
  </mergeCells>
  <conditionalFormatting sqref="I25">
    <cfRule type="cellIs" dxfId="24" priority="27" operator="equal">
      <formula>"ERR"</formula>
    </cfRule>
  </conditionalFormatting>
  <conditionalFormatting sqref="I54 I52 I42 I40 I38 I31 I29">
    <cfRule type="cellIs" dxfId="23" priority="25" operator="equal">
      <formula>"ERR"</formula>
    </cfRule>
    <cfRule type="cellIs" dxfId="22" priority="26" operator="equal">
      <formula>"ERR"</formula>
    </cfRule>
  </conditionalFormatting>
  <conditionalFormatting sqref="I20 I18 I16 I14 I12 I10">
    <cfRule type="cellIs" dxfId="21" priority="24" operator="equal">
      <formula>"ERR"</formula>
    </cfRule>
  </conditionalFormatting>
  <conditionalFormatting sqref="I27">
    <cfRule type="cellIs" dxfId="20" priority="23" operator="equal">
      <formula>"ERR"</formula>
    </cfRule>
  </conditionalFormatting>
  <conditionalFormatting sqref="I25:I27 I20 I18 I16 I14 I12 I10">
    <cfRule type="cellIs" dxfId="19" priority="22" operator="equal">
      <formula>"ERR"</formula>
    </cfRule>
  </conditionalFormatting>
  <conditionalFormatting sqref="I36">
    <cfRule type="cellIs" dxfId="18" priority="20" operator="equal">
      <formula>"ERR"</formula>
    </cfRule>
    <cfRule type="cellIs" dxfId="17" priority="21" operator="equal">
      <formula>"ERR"</formula>
    </cfRule>
  </conditionalFormatting>
  <conditionalFormatting sqref="I34">
    <cfRule type="cellIs" dxfId="16" priority="18" operator="equal">
      <formula>"ERR"</formula>
    </cfRule>
    <cfRule type="cellIs" dxfId="15" priority="19" operator="equal">
      <formula>"ERR"</formula>
    </cfRule>
  </conditionalFormatting>
  <conditionalFormatting sqref="I49">
    <cfRule type="cellIs" dxfId="14" priority="16" operator="equal">
      <formula>"ERR"</formula>
    </cfRule>
    <cfRule type="cellIs" dxfId="13" priority="17" operator="equal">
      <formula>"ERR"</formula>
    </cfRule>
  </conditionalFormatting>
  <conditionalFormatting sqref="I47">
    <cfRule type="cellIs" dxfId="12" priority="14" operator="equal">
      <formula>"ERR"</formula>
    </cfRule>
    <cfRule type="cellIs" dxfId="11" priority="15" operator="equal">
      <formula>"ERR"</formula>
    </cfRule>
  </conditionalFormatting>
  <conditionalFormatting sqref="I45">
    <cfRule type="cellIs" dxfId="10" priority="12" operator="equal">
      <formula>"ERR"</formula>
    </cfRule>
    <cfRule type="cellIs" dxfId="9" priority="13" operator="equal">
      <formula>"ERR"</formula>
    </cfRule>
  </conditionalFormatting>
  <conditionalFormatting sqref="I14">
    <cfRule type="cellIs" dxfId="8" priority="3" operator="equal">
      <formula>"ERR"</formula>
    </cfRule>
  </conditionalFormatting>
  <conditionalFormatting sqref="I20">
    <cfRule type="cellIs" dxfId="7" priority="9" operator="equal">
      <formula>"ERR"</formula>
    </cfRule>
  </conditionalFormatting>
  <conditionalFormatting sqref="I22">
    <cfRule type="cellIs" dxfId="6" priority="8" operator="equal">
      <formula>"ERR"</formula>
    </cfRule>
  </conditionalFormatting>
  <conditionalFormatting sqref="I22">
    <cfRule type="cellIs" dxfId="5" priority="7" operator="equal">
      <formula>"ERR"</formula>
    </cfRule>
  </conditionalFormatting>
  <conditionalFormatting sqref="I22">
    <cfRule type="cellIs" dxfId="4" priority="6" operator="equal">
      <formula>"ERR"</formula>
    </cfRule>
  </conditionalFormatting>
  <conditionalFormatting sqref="I18">
    <cfRule type="cellIs" dxfId="3" priority="5" operator="equal">
      <formula>"ERR"</formula>
    </cfRule>
  </conditionalFormatting>
  <conditionalFormatting sqref="I16">
    <cfRule type="cellIs" dxfId="2" priority="4" operator="equal">
      <formula>"ERR"</formula>
    </cfRule>
  </conditionalFormatting>
  <conditionalFormatting sqref="I12">
    <cfRule type="cellIs" dxfId="1" priority="2" operator="equal">
      <formula>"ERR"</formula>
    </cfRule>
  </conditionalFormatting>
  <conditionalFormatting sqref="I10">
    <cfRule type="cellIs" dxfId="0" priority="1" operator="equal">
      <formula>"ERR"</formula>
    </cfRule>
  </conditionalFormatting>
  <dataValidations count="13">
    <dataValidation type="list" allowBlank="1" showInputMessage="1" showErrorMessage="1" sqref="D3:F3">
      <formula1>Type_of_review</formula1>
    </dataValidation>
    <dataValidation type="list" allowBlank="1" showInputMessage="1" showErrorMessage="1" sqref="C36">
      <formula1>Accuracy_information</formula1>
    </dataValidation>
    <dataValidation type="list" allowBlank="1" showInputMessage="1" showErrorMessage="1" sqref="C49">
      <formula1>Order_5_drivers</formula1>
    </dataValidation>
    <dataValidation type="list" allowBlank="1" showInputMessage="1" showErrorMessage="1" sqref="D5:F5">
      <formula1>Type_of_Dataset</formula1>
    </dataValidation>
    <dataValidation type="list" allowBlank="1" showInputMessage="1" showErrorMessage="1" sqref="C10 C12 C14 C16 C18">
      <formula1>Goal_and_scope_doc</formula1>
    </dataValidation>
    <dataValidation type="list" allowBlank="1" showInputMessage="1" showErrorMessage="1" sqref="C38">
      <formula1>Precision_information</formula1>
    </dataValidation>
    <dataValidation type="list" allowBlank="1" showInputMessage="1" showErrorMessage="1" sqref="C40">
      <formula1>Reliability_information</formula1>
    </dataValidation>
    <dataValidation type="list" allowBlank="1" showInputMessage="1" showErrorMessage="1" sqref="C42">
      <formula1>Consistency_information</formula1>
    </dataValidation>
    <dataValidation type="list" allowBlank="1" showInputMessage="1" showErrorMessage="1" sqref="C52">
      <formula1>Number_reviewers</formula1>
    </dataValidation>
    <dataValidation type="list" allowBlank="1" showInputMessage="1" showErrorMessage="1" sqref="C54">
      <formula1>Data_access</formula1>
    </dataValidation>
    <dataValidation type="list" allowBlank="1" showInputMessage="1" showErrorMessage="1" sqref="C34">
      <formula1>Sample_conformance</formula1>
    </dataValidation>
    <dataValidation type="list" allowBlank="1" showInputMessage="1" showErrorMessage="1" sqref="C45">
      <formula1>Mass_energy_balance</formula1>
    </dataValidation>
    <dataValidation type="list" allowBlank="1" showInputMessage="1" showErrorMessage="1" sqref="C47">
      <formula1>LCIA_results_G_and_S</formula1>
    </dataValidation>
  </dataValidations>
  <pageMargins left="0.25" right="0.25" top="0.75" bottom="0.5" header="0.3" footer="0.3"/>
  <pageSetup paperSize="9" scale="81" fitToHeight="0" orientation="landscape" verticalDpi="0" r:id="rId1"/>
  <rowBreaks count="1" manualBreakCount="1">
    <brk id="31" max="16383"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Sources!$C$67:$C$72</xm:f>
          </x14:formula1>
          <xm:sqref>C31</xm:sqref>
        </x14:dataValidation>
        <x14:dataValidation type="list" allowBlank="1" showInputMessage="1" showErrorMessage="1">
          <x14:formula1>
            <xm:f>Sources!$C$11:$C$14</xm:f>
          </x14:formula1>
          <xm:sqref>D6</xm:sqref>
        </x14:dataValidation>
        <x14:dataValidation type="list" allowBlank="1" showInputMessage="1" showErrorMessage="1">
          <x14:formula1>
            <xm:f>Sources!$C$36:$C$38</xm:f>
          </x14:formula1>
          <xm:sqref>C20</xm:sqref>
        </x14:dataValidation>
        <x14:dataValidation type="list" allowBlank="1" showInputMessage="1" showErrorMessage="1">
          <x14:formula1>
            <xm:f>Sources!$C$46:$C$51</xm:f>
          </x14:formula1>
          <xm:sqref>C25</xm:sqref>
        </x14:dataValidation>
        <x14:dataValidation type="list" allowBlank="1" showInputMessage="1" showErrorMessage="1">
          <x14:formula1>
            <xm:f>Sources!$C$53:$C$58</xm:f>
          </x14:formula1>
          <xm:sqref>C27</xm:sqref>
        </x14:dataValidation>
        <x14:dataValidation type="list" allowBlank="1" showInputMessage="1" showErrorMessage="1">
          <x14:formula1>
            <xm:f>Sources!$C$60:$C$65</xm:f>
          </x14:formula1>
          <xm:sqref>C29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8"/>
  <sheetViews>
    <sheetView topLeftCell="A120" workbookViewId="0">
      <selection activeCell="A139" sqref="A139:XFD143"/>
    </sheetView>
  </sheetViews>
  <sheetFormatPr defaultRowHeight="12.75" x14ac:dyDescent="0.2"/>
  <cols>
    <col min="1" max="1" width="9.140625" style="1"/>
    <col min="2" max="2" width="16.7109375" style="1" customWidth="1"/>
    <col min="3" max="3" width="81.28515625" style="1" bestFit="1" customWidth="1"/>
    <col min="4" max="4" width="20.42578125" style="2" customWidth="1"/>
    <col min="5" max="5" width="15.7109375" style="2" customWidth="1"/>
    <col min="6" max="6" width="15.5703125" style="2" customWidth="1"/>
    <col min="7" max="7" width="9.140625" style="2"/>
    <col min="8" max="16384" width="9.140625" style="1"/>
  </cols>
  <sheetData>
    <row r="1" spans="2:6" ht="12.75" customHeight="1" x14ac:dyDescent="0.2">
      <c r="B1" s="99" t="s">
        <v>45</v>
      </c>
      <c r="C1" s="15" t="s">
        <v>42</v>
      </c>
    </row>
    <row r="2" spans="2:6" ht="15" x14ac:dyDescent="0.25">
      <c r="B2" s="99"/>
      <c r="C2" s="17" t="s">
        <v>46</v>
      </c>
      <c r="E2"/>
      <c r="F2"/>
    </row>
    <row r="3" spans="2:6" ht="15" x14ac:dyDescent="0.25">
      <c r="B3" s="99"/>
      <c r="C3" s="17" t="s">
        <v>47</v>
      </c>
      <c r="E3"/>
      <c r="F3"/>
    </row>
    <row r="4" spans="2:6" ht="15" x14ac:dyDescent="0.25">
      <c r="B4" s="99"/>
      <c r="C4" s="17" t="s">
        <v>67</v>
      </c>
      <c r="E4"/>
      <c r="F4"/>
    </row>
    <row r="5" spans="2:6" ht="15" x14ac:dyDescent="0.25">
      <c r="B5" s="34"/>
      <c r="C5" s="17"/>
      <c r="E5"/>
      <c r="F5"/>
    </row>
    <row r="6" spans="2:6" ht="15" x14ac:dyDescent="0.25">
      <c r="B6" s="99" t="s">
        <v>83</v>
      </c>
      <c r="C6" s="15" t="s">
        <v>42</v>
      </c>
      <c r="E6"/>
      <c r="F6"/>
    </row>
    <row r="7" spans="2:6" ht="15" x14ac:dyDescent="0.25">
      <c r="B7" s="99"/>
      <c r="C7" s="15" t="s">
        <v>84</v>
      </c>
      <c r="E7"/>
      <c r="F7"/>
    </row>
    <row r="8" spans="2:6" ht="15" x14ac:dyDescent="0.25">
      <c r="B8" s="99"/>
      <c r="C8" s="15" t="s">
        <v>85</v>
      </c>
      <c r="E8"/>
      <c r="F8"/>
    </row>
    <row r="9" spans="2:6" ht="15" x14ac:dyDescent="0.25">
      <c r="B9" s="99"/>
      <c r="C9" s="15" t="s">
        <v>86</v>
      </c>
      <c r="E9"/>
      <c r="F9"/>
    </row>
    <row r="10" spans="2:6" ht="15" x14ac:dyDescent="0.25">
      <c r="E10"/>
      <c r="F10"/>
    </row>
    <row r="11" spans="2:6" ht="15" x14ac:dyDescent="0.25">
      <c r="B11" s="99" t="s">
        <v>48</v>
      </c>
      <c r="C11" s="15" t="s">
        <v>42</v>
      </c>
      <c r="E11"/>
      <c r="F11"/>
    </row>
    <row r="12" spans="2:6" ht="15" x14ac:dyDescent="0.25">
      <c r="B12" s="99"/>
      <c r="C12" s="15" t="s">
        <v>69</v>
      </c>
      <c r="E12"/>
      <c r="F12"/>
    </row>
    <row r="13" spans="2:6" ht="15" x14ac:dyDescent="0.25">
      <c r="B13" s="99"/>
      <c r="C13" s="15" t="s">
        <v>68</v>
      </c>
      <c r="E13"/>
      <c r="F13"/>
    </row>
    <row r="14" spans="2:6" ht="15" x14ac:dyDescent="0.25">
      <c r="B14" s="99"/>
      <c r="C14" s="15" t="s">
        <v>49</v>
      </c>
      <c r="E14"/>
      <c r="F14"/>
    </row>
    <row r="15" spans="2:6" ht="15" x14ac:dyDescent="0.25">
      <c r="E15"/>
      <c r="F15"/>
    </row>
    <row r="16" spans="2:6" ht="15" x14ac:dyDescent="0.25">
      <c r="E16"/>
      <c r="F16"/>
    </row>
    <row r="23" spans="2:11" s="2" customFormat="1" x14ac:dyDescent="0.2"/>
    <row r="24" spans="2:11" s="2" customFormat="1" x14ac:dyDescent="0.2"/>
    <row r="25" spans="2:11" s="2" customFormat="1" ht="12" customHeight="1" x14ac:dyDescent="0.2">
      <c r="B25" s="100" t="s">
        <v>70</v>
      </c>
      <c r="C25" s="100"/>
      <c r="D25" s="100"/>
      <c r="E25" s="100"/>
      <c r="F25" s="100"/>
      <c r="G25" s="14"/>
      <c r="H25" s="3"/>
      <c r="I25" s="3"/>
      <c r="J25" s="3"/>
      <c r="K25" s="3"/>
    </row>
    <row r="26" spans="2:11" s="2" customFormat="1" hidden="1" x14ac:dyDescent="0.2">
      <c r="B26" s="15"/>
      <c r="C26" s="15"/>
      <c r="D26" s="15"/>
      <c r="E26" s="16"/>
      <c r="F26" s="16"/>
      <c r="G26" s="15"/>
    </row>
    <row r="27" spans="2:11" s="2" customFormat="1" x14ac:dyDescent="0.2">
      <c r="B27" s="15"/>
      <c r="C27" s="15"/>
      <c r="D27" s="15"/>
      <c r="E27" s="16"/>
      <c r="F27" s="16"/>
      <c r="G27" s="15"/>
    </row>
    <row r="28" spans="2:11" s="2" customFormat="1" x14ac:dyDescent="0.2">
      <c r="B28" s="15"/>
      <c r="C28" s="15" t="s">
        <v>42</v>
      </c>
      <c r="D28" s="15"/>
      <c r="E28" s="16"/>
      <c r="F28" s="16"/>
      <c r="G28" s="15"/>
    </row>
    <row r="29" spans="2:11" s="2" customFormat="1" ht="21.75" customHeight="1" x14ac:dyDescent="0.2">
      <c r="B29" s="99" t="s">
        <v>88</v>
      </c>
      <c r="C29" s="17" t="s">
        <v>39</v>
      </c>
      <c r="D29" s="18"/>
      <c r="E29" s="15"/>
      <c r="F29" s="101"/>
      <c r="G29" s="15"/>
    </row>
    <row r="30" spans="2:11" s="2" customFormat="1" ht="37.5" customHeight="1" x14ac:dyDescent="0.2">
      <c r="B30" s="99"/>
      <c r="C30" s="17" t="s">
        <v>40</v>
      </c>
      <c r="D30" s="18"/>
      <c r="E30" s="15"/>
      <c r="F30" s="101"/>
      <c r="G30" s="15"/>
    </row>
    <row r="31" spans="2:11" s="2" customFormat="1" ht="11.25" customHeight="1" x14ac:dyDescent="0.2">
      <c r="B31" s="34"/>
      <c r="C31" s="17"/>
      <c r="D31" s="18"/>
      <c r="E31" s="15"/>
      <c r="F31" s="36"/>
      <c r="G31" s="15"/>
    </row>
    <row r="32" spans="2:11" s="2" customFormat="1" ht="15" customHeight="1" x14ac:dyDescent="0.2">
      <c r="B32" s="99" t="s">
        <v>102</v>
      </c>
      <c r="C32" s="15" t="s">
        <v>42</v>
      </c>
      <c r="D32" s="15"/>
      <c r="E32" s="16"/>
      <c r="F32" s="16"/>
      <c r="G32" s="15"/>
    </row>
    <row r="33" spans="2:11" s="2" customFormat="1" ht="21.75" customHeight="1" x14ac:dyDescent="0.2">
      <c r="B33" s="99"/>
      <c r="C33" s="17" t="s">
        <v>100</v>
      </c>
      <c r="D33" s="18"/>
      <c r="E33" s="15"/>
      <c r="F33" s="101"/>
      <c r="G33" s="15"/>
    </row>
    <row r="34" spans="2:11" s="2" customFormat="1" ht="37.5" customHeight="1" x14ac:dyDescent="0.2">
      <c r="B34" s="99"/>
      <c r="C34" s="17" t="s">
        <v>101</v>
      </c>
      <c r="D34" s="18"/>
      <c r="E34" s="15"/>
      <c r="F34" s="101"/>
      <c r="G34" s="15"/>
    </row>
    <row r="35" spans="2:11" s="2" customFormat="1" x14ac:dyDescent="0.2">
      <c r="B35" s="34"/>
      <c r="C35" s="17"/>
      <c r="D35" s="18"/>
      <c r="E35" s="15"/>
      <c r="F35" s="36"/>
      <c r="G35" s="15"/>
    </row>
    <row r="36" spans="2:11" s="2" customFormat="1" x14ac:dyDescent="0.2">
      <c r="B36" s="99" t="s">
        <v>76</v>
      </c>
      <c r="C36" s="15" t="s">
        <v>42</v>
      </c>
      <c r="D36" s="18"/>
      <c r="E36" s="15"/>
      <c r="F36" s="36"/>
      <c r="G36" s="15"/>
    </row>
    <row r="37" spans="2:11" s="2" customFormat="1" x14ac:dyDescent="0.2">
      <c r="B37" s="99"/>
      <c r="C37" s="17" t="s">
        <v>103</v>
      </c>
      <c r="D37" s="18"/>
      <c r="E37" s="15"/>
      <c r="F37" s="36"/>
      <c r="G37" s="15"/>
    </row>
    <row r="38" spans="2:11" s="2" customFormat="1" x14ac:dyDescent="0.2">
      <c r="B38" s="99"/>
      <c r="C38" s="17" t="s">
        <v>104</v>
      </c>
      <c r="D38" s="18"/>
      <c r="E38" s="15"/>
      <c r="F38" s="36"/>
      <c r="G38" s="15"/>
    </row>
    <row r="39" spans="2:11" s="2" customFormat="1" x14ac:dyDescent="0.2">
      <c r="B39" s="34"/>
      <c r="C39" s="17"/>
      <c r="D39" s="18"/>
      <c r="E39" s="15"/>
      <c r="F39" s="36"/>
      <c r="G39" s="15"/>
    </row>
    <row r="40" spans="2:11" s="2" customFormat="1" x14ac:dyDescent="0.2">
      <c r="B40" s="99" t="s">
        <v>105</v>
      </c>
      <c r="C40" s="15"/>
      <c r="D40" s="18"/>
      <c r="E40" s="15"/>
      <c r="F40" s="36"/>
      <c r="G40" s="15"/>
    </row>
    <row r="41" spans="2:11" s="2" customFormat="1" x14ac:dyDescent="0.2">
      <c r="B41" s="99"/>
      <c r="C41" s="17"/>
      <c r="D41" s="18"/>
      <c r="E41" s="15"/>
      <c r="F41" s="36"/>
      <c r="G41" s="15"/>
    </row>
    <row r="42" spans="2:11" s="2" customFormat="1" ht="17.25" customHeight="1" x14ac:dyDescent="0.2">
      <c r="B42" s="99"/>
      <c r="C42" s="17"/>
      <c r="D42" s="18"/>
      <c r="E42" s="15"/>
      <c r="F42" s="36"/>
      <c r="G42" s="15"/>
    </row>
    <row r="43" spans="2:11" s="2" customFormat="1" x14ac:dyDescent="0.2">
      <c r="B43" s="34"/>
      <c r="C43" s="17"/>
      <c r="D43" s="18"/>
      <c r="E43" s="15"/>
      <c r="F43" s="36"/>
      <c r="G43" s="15"/>
    </row>
    <row r="44" spans="2:11" s="2" customFormat="1" ht="12" customHeight="1" x14ac:dyDescent="0.2">
      <c r="B44" s="100" t="s">
        <v>106</v>
      </c>
      <c r="C44" s="100"/>
      <c r="D44" s="100"/>
      <c r="E44" s="100"/>
      <c r="F44" s="100"/>
      <c r="G44" s="14"/>
      <c r="H44" s="3"/>
      <c r="I44" s="3"/>
      <c r="J44" s="3"/>
      <c r="K44" s="3"/>
    </row>
    <row r="45" spans="2:11" s="2" customFormat="1" x14ac:dyDescent="0.2">
      <c r="B45" s="34"/>
      <c r="C45" s="17"/>
      <c r="D45" s="18"/>
      <c r="E45" s="15"/>
      <c r="F45" s="36"/>
      <c r="G45" s="15"/>
    </row>
    <row r="46" spans="2:11" x14ac:dyDescent="0.2">
      <c r="B46" s="4"/>
      <c r="C46" s="15" t="s">
        <v>42</v>
      </c>
      <c r="D46" s="15"/>
      <c r="E46" s="16"/>
      <c r="F46" s="16"/>
      <c r="G46" s="15"/>
    </row>
    <row r="47" spans="2:11" x14ac:dyDescent="0.2">
      <c r="B47" s="99" t="s">
        <v>1</v>
      </c>
      <c r="C47" s="17" t="s">
        <v>89</v>
      </c>
      <c r="D47" s="18"/>
      <c r="E47" s="15"/>
      <c r="F47" s="15"/>
      <c r="G47" s="15"/>
    </row>
    <row r="48" spans="2:11" x14ac:dyDescent="0.2">
      <c r="B48" s="99"/>
      <c r="C48" s="17" t="s">
        <v>91</v>
      </c>
      <c r="D48" s="18"/>
      <c r="E48" s="15"/>
      <c r="F48" s="15"/>
      <c r="G48" s="15"/>
    </row>
    <row r="49" spans="2:7" x14ac:dyDescent="0.2">
      <c r="B49" s="99"/>
      <c r="C49" s="17" t="s">
        <v>92</v>
      </c>
      <c r="D49" s="18"/>
      <c r="E49" s="15"/>
      <c r="F49" s="15"/>
      <c r="G49" s="15"/>
    </row>
    <row r="50" spans="2:7" x14ac:dyDescent="0.2">
      <c r="B50" s="99"/>
      <c r="C50" s="17" t="s">
        <v>93</v>
      </c>
      <c r="D50" s="18"/>
      <c r="E50" s="15"/>
      <c r="F50" s="15"/>
      <c r="G50" s="15"/>
    </row>
    <row r="51" spans="2:7" x14ac:dyDescent="0.2">
      <c r="B51" s="99"/>
      <c r="C51" s="17" t="s">
        <v>90</v>
      </c>
      <c r="D51" s="18"/>
      <c r="E51" s="15"/>
      <c r="F51" s="15"/>
      <c r="G51" s="15"/>
    </row>
    <row r="52" spans="2:7" ht="12.75" customHeight="1" x14ac:dyDescent="0.2">
      <c r="C52" s="4"/>
      <c r="D52" s="18"/>
      <c r="E52" s="15"/>
      <c r="F52" s="15"/>
      <c r="G52" s="15"/>
    </row>
    <row r="53" spans="2:7" x14ac:dyDescent="0.2">
      <c r="B53" s="43"/>
      <c r="C53" s="15" t="s">
        <v>42</v>
      </c>
      <c r="D53" s="18"/>
      <c r="E53" s="15"/>
      <c r="F53" s="15"/>
      <c r="G53" s="15"/>
    </row>
    <row r="54" spans="2:7" x14ac:dyDescent="0.2">
      <c r="B54" s="99" t="s">
        <v>9</v>
      </c>
      <c r="C54" s="17" t="s">
        <v>5</v>
      </c>
      <c r="D54" s="18"/>
      <c r="E54" s="15"/>
      <c r="F54" s="15"/>
      <c r="G54" s="15"/>
    </row>
    <row r="55" spans="2:7" x14ac:dyDescent="0.2">
      <c r="B55" s="99"/>
      <c r="C55" s="17" t="s">
        <v>4</v>
      </c>
      <c r="D55" s="18"/>
      <c r="E55" s="15"/>
      <c r="F55" s="15"/>
      <c r="G55" s="15"/>
    </row>
    <row r="56" spans="2:7" x14ac:dyDescent="0.2">
      <c r="B56" s="99"/>
      <c r="C56" s="17" t="s">
        <v>6</v>
      </c>
      <c r="D56" s="18"/>
      <c r="E56" s="15"/>
      <c r="F56" s="15"/>
      <c r="G56" s="15"/>
    </row>
    <row r="57" spans="2:7" x14ac:dyDescent="0.2">
      <c r="B57" s="99"/>
      <c r="C57" s="17" t="s">
        <v>7</v>
      </c>
      <c r="D57" s="15"/>
      <c r="E57" s="15"/>
      <c r="F57" s="15"/>
      <c r="G57" s="15"/>
    </row>
    <row r="58" spans="2:7" x14ac:dyDescent="0.2">
      <c r="B58" s="99"/>
      <c r="C58" s="17" t="s">
        <v>94</v>
      </c>
      <c r="D58" s="15"/>
      <c r="E58" s="15"/>
      <c r="F58" s="15"/>
      <c r="G58" s="15"/>
    </row>
    <row r="59" spans="2:7" x14ac:dyDescent="0.2">
      <c r="B59" s="4"/>
      <c r="C59" s="4"/>
      <c r="D59" s="15"/>
      <c r="E59" s="15"/>
      <c r="F59" s="15"/>
      <c r="G59" s="15"/>
    </row>
    <row r="60" spans="2:7" x14ac:dyDescent="0.2">
      <c r="B60" s="4"/>
      <c r="C60" s="15" t="s">
        <v>42</v>
      </c>
      <c r="D60" s="15"/>
      <c r="E60" s="15"/>
      <c r="F60" s="15"/>
      <c r="G60" s="15"/>
    </row>
    <row r="61" spans="2:7" x14ac:dyDescent="0.2">
      <c r="B61" s="99" t="s">
        <v>11</v>
      </c>
      <c r="C61" s="17" t="s">
        <v>95</v>
      </c>
      <c r="D61" s="15"/>
      <c r="E61" s="15"/>
      <c r="F61" s="15"/>
      <c r="G61" s="15"/>
    </row>
    <row r="62" spans="2:7" x14ac:dyDescent="0.2">
      <c r="B62" s="99"/>
      <c r="C62" s="17" t="s">
        <v>96</v>
      </c>
      <c r="D62" s="15"/>
      <c r="E62" s="15"/>
      <c r="F62" s="15"/>
      <c r="G62" s="15"/>
    </row>
    <row r="63" spans="2:7" x14ac:dyDescent="0.2">
      <c r="B63" s="99"/>
      <c r="C63" s="17" t="s">
        <v>97</v>
      </c>
      <c r="D63" s="15"/>
      <c r="E63" s="15"/>
      <c r="F63" s="15"/>
      <c r="G63" s="15"/>
    </row>
    <row r="64" spans="2:7" x14ac:dyDescent="0.2">
      <c r="B64" s="99"/>
      <c r="C64" s="17" t="s">
        <v>99</v>
      </c>
      <c r="D64" s="15"/>
      <c r="E64" s="15"/>
      <c r="F64" s="15"/>
      <c r="G64" s="15"/>
    </row>
    <row r="65" spans="2:7" x14ac:dyDescent="0.2">
      <c r="B65" s="99"/>
      <c r="C65" s="17" t="s">
        <v>98</v>
      </c>
      <c r="D65" s="15"/>
      <c r="E65" s="15"/>
      <c r="F65" s="15"/>
      <c r="G65" s="15"/>
    </row>
    <row r="66" spans="2:7" x14ac:dyDescent="0.2">
      <c r="B66" s="4"/>
      <c r="C66" s="19"/>
      <c r="D66" s="15"/>
      <c r="E66" s="15"/>
      <c r="F66" s="15"/>
      <c r="G66" s="15"/>
    </row>
    <row r="67" spans="2:7" x14ac:dyDescent="0.2">
      <c r="B67" s="4"/>
      <c r="C67" s="15" t="s">
        <v>42</v>
      </c>
      <c r="D67" s="15"/>
      <c r="E67" s="15"/>
      <c r="F67" s="15"/>
      <c r="G67" s="15"/>
    </row>
    <row r="68" spans="2:7" x14ac:dyDescent="0.2">
      <c r="B68" s="99" t="s">
        <v>14</v>
      </c>
      <c r="C68" s="17" t="s">
        <v>12</v>
      </c>
      <c r="D68" s="15"/>
      <c r="E68" s="15"/>
      <c r="F68" s="15"/>
      <c r="G68" s="15"/>
    </row>
    <row r="69" spans="2:7" x14ac:dyDescent="0.2">
      <c r="B69" s="99"/>
      <c r="C69" s="17" t="s">
        <v>107</v>
      </c>
      <c r="D69" s="15"/>
      <c r="E69" s="15"/>
      <c r="F69" s="15"/>
      <c r="G69" s="15"/>
    </row>
    <row r="70" spans="2:7" x14ac:dyDescent="0.2">
      <c r="B70" s="99"/>
      <c r="C70" s="17" t="s">
        <v>25</v>
      </c>
      <c r="D70" s="15"/>
      <c r="E70" s="15"/>
      <c r="F70" s="15"/>
      <c r="G70" s="15"/>
    </row>
    <row r="71" spans="2:7" x14ac:dyDescent="0.2">
      <c r="B71" s="99"/>
      <c r="C71" s="17" t="s">
        <v>108</v>
      </c>
      <c r="D71" s="15"/>
      <c r="E71" s="15"/>
      <c r="F71" s="15"/>
      <c r="G71" s="15"/>
    </row>
    <row r="72" spans="2:7" x14ac:dyDescent="0.2">
      <c r="B72" s="99"/>
      <c r="C72" s="17" t="s">
        <v>13</v>
      </c>
      <c r="D72" s="15"/>
      <c r="E72" s="15"/>
      <c r="F72" s="15"/>
      <c r="G72" s="15"/>
    </row>
    <row r="73" spans="2:7" x14ac:dyDescent="0.2">
      <c r="B73" s="4"/>
      <c r="C73" s="4"/>
      <c r="D73" s="15"/>
      <c r="E73" s="15"/>
      <c r="F73" s="15"/>
      <c r="G73" s="15"/>
    </row>
    <row r="74" spans="2:7" x14ac:dyDescent="0.2">
      <c r="B74" s="4"/>
      <c r="C74" s="100" t="s">
        <v>78</v>
      </c>
      <c r="D74" s="100"/>
      <c r="E74" s="100"/>
      <c r="F74" s="100"/>
      <c r="G74" s="100"/>
    </row>
    <row r="75" spans="2:7" x14ac:dyDescent="0.2">
      <c r="B75" s="4"/>
      <c r="C75" s="35" t="s">
        <v>139</v>
      </c>
      <c r="D75" s="44" t="s">
        <v>104</v>
      </c>
      <c r="E75" s="44" t="s">
        <v>103</v>
      </c>
      <c r="F75" s="35"/>
      <c r="G75" s="35"/>
    </row>
    <row r="76" spans="2:7" x14ac:dyDescent="0.2">
      <c r="B76" s="4"/>
      <c r="C76" s="15" t="str">
        <f>IF('criteria scores and comments'!$C$20="scientific",Sources!E76,Sources!D76)</f>
        <v xml:space="preserve">Please select here </v>
      </c>
      <c r="D76" s="45" t="s">
        <v>42</v>
      </c>
      <c r="E76" s="45" t="s">
        <v>42</v>
      </c>
      <c r="F76" s="15"/>
      <c r="G76" s="15"/>
    </row>
    <row r="77" spans="2:7" x14ac:dyDescent="0.2">
      <c r="B77" s="99" t="s">
        <v>16</v>
      </c>
      <c r="C77" s="15" t="str">
        <f>IF('criteria scores and comments'!$C$20="scientific",Sources!E77,Sources!D77)</f>
        <v>Sample and thereby data is representative</v>
      </c>
      <c r="D77" s="46" t="s">
        <v>111</v>
      </c>
      <c r="E77" s="45" t="s">
        <v>140</v>
      </c>
      <c r="F77" s="15"/>
      <c r="G77" s="15"/>
    </row>
    <row r="78" spans="2:7" x14ac:dyDescent="0.2">
      <c r="B78" s="99"/>
      <c r="C78" s="15" t="str">
        <f>IF('criteria scores and comments'!$C$20="scientific",Sources!E78,Sources!D78)</f>
        <v>Sample and thereby data is in principle representative with some small exceptions</v>
      </c>
      <c r="D78" s="46" t="s">
        <v>112</v>
      </c>
      <c r="E78" s="45" t="s">
        <v>141</v>
      </c>
      <c r="F78" s="15"/>
      <c r="G78" s="15"/>
    </row>
    <row r="79" spans="2:7" x14ac:dyDescent="0.2">
      <c r="B79" s="99"/>
      <c r="C79" s="15" t="str">
        <f>IF('criteria scores and comments'!$C$20="scientific",Sources!E79,Sources!D79)</f>
        <v>Sample and thereby data is mostly representative</v>
      </c>
      <c r="D79" s="46" t="s">
        <v>113</v>
      </c>
      <c r="E79" s="45" t="s">
        <v>142</v>
      </c>
      <c r="F79" s="15"/>
      <c r="G79" s="15"/>
    </row>
    <row r="80" spans="2:7" x14ac:dyDescent="0.2">
      <c r="B80" s="99"/>
      <c r="C80" s="15" t="str">
        <f>IF('criteria scores and comments'!$C$20="scientific",Sources!E80,Sources!D80)</f>
        <v>Doubts about representativeness of sample and thereby data</v>
      </c>
      <c r="D80" s="46" t="s">
        <v>114</v>
      </c>
      <c r="E80" s="45" t="s">
        <v>143</v>
      </c>
      <c r="F80" s="15"/>
      <c r="G80" s="15"/>
    </row>
    <row r="81" spans="2:7" x14ac:dyDescent="0.2">
      <c r="B81" s="99"/>
      <c r="C81" s="15" t="str">
        <f>IF('criteria scores and comments'!$C$20="scientific",Sources!E81,Sources!D81)</f>
        <v>Sample and thereby data is not representative or representativeness unknown</v>
      </c>
      <c r="D81" s="46" t="s">
        <v>115</v>
      </c>
      <c r="E81" s="45" t="s">
        <v>110</v>
      </c>
      <c r="F81" s="15"/>
      <c r="G81" s="15"/>
    </row>
    <row r="82" spans="2:7" x14ac:dyDescent="0.2">
      <c r="B82" s="34"/>
      <c r="C82" s="15"/>
      <c r="D82" s="15"/>
      <c r="E82" s="15"/>
      <c r="F82" s="15"/>
      <c r="G82" s="15"/>
    </row>
    <row r="83" spans="2:7" x14ac:dyDescent="0.2">
      <c r="B83" s="4"/>
      <c r="C83" s="15" t="s">
        <v>42</v>
      </c>
      <c r="D83" s="20"/>
      <c r="E83" s="20"/>
      <c r="F83" s="20"/>
      <c r="G83" s="20"/>
    </row>
    <row r="84" spans="2:7" x14ac:dyDescent="0.2">
      <c r="B84" s="99" t="s">
        <v>17</v>
      </c>
      <c r="C84" s="17" t="s">
        <v>116</v>
      </c>
      <c r="D84" s="15"/>
      <c r="E84" s="15"/>
      <c r="F84" s="15"/>
      <c r="G84" s="15"/>
    </row>
    <row r="85" spans="2:7" x14ac:dyDescent="0.2">
      <c r="B85" s="99"/>
      <c r="C85" s="17" t="s">
        <v>117</v>
      </c>
      <c r="D85" s="15"/>
      <c r="E85" s="15"/>
      <c r="F85" s="15"/>
      <c r="G85" s="15"/>
    </row>
    <row r="86" spans="2:7" x14ac:dyDescent="0.2">
      <c r="B86" s="99"/>
      <c r="C86" s="17" t="s">
        <v>118</v>
      </c>
      <c r="D86" s="15"/>
      <c r="E86" s="15"/>
      <c r="F86" s="15"/>
      <c r="G86" s="15"/>
    </row>
    <row r="87" spans="2:7" x14ac:dyDescent="0.2">
      <c r="B87" s="99"/>
      <c r="C87" s="17" t="s">
        <v>119</v>
      </c>
      <c r="D87" s="15"/>
      <c r="E87" s="15"/>
      <c r="F87" s="15"/>
      <c r="G87" s="15"/>
    </row>
    <row r="88" spans="2:7" x14ac:dyDescent="0.2">
      <c r="B88" s="99"/>
      <c r="C88" s="17" t="s">
        <v>120</v>
      </c>
      <c r="D88" s="15"/>
      <c r="E88" s="15"/>
      <c r="F88" s="15"/>
      <c r="G88" s="15"/>
    </row>
    <row r="89" spans="2:7" x14ac:dyDescent="0.2">
      <c r="B89" s="4"/>
      <c r="C89" s="4"/>
      <c r="D89" s="15"/>
      <c r="E89" s="15"/>
      <c r="F89" s="15"/>
      <c r="G89" s="15"/>
    </row>
    <row r="90" spans="2:7" x14ac:dyDescent="0.2">
      <c r="B90" s="4"/>
      <c r="C90" s="15" t="s">
        <v>42</v>
      </c>
      <c r="D90" s="15"/>
      <c r="E90" s="15"/>
      <c r="F90" s="15"/>
      <c r="G90" s="15"/>
    </row>
    <row r="91" spans="2:7" x14ac:dyDescent="0.2">
      <c r="B91" s="99" t="s">
        <v>19</v>
      </c>
      <c r="C91" s="17" t="s">
        <v>121</v>
      </c>
      <c r="D91" s="15"/>
      <c r="E91" s="15"/>
      <c r="F91" s="15"/>
      <c r="G91" s="15"/>
    </row>
    <row r="92" spans="2:7" x14ac:dyDescent="0.2">
      <c r="B92" s="99"/>
      <c r="C92" s="17" t="s">
        <v>122</v>
      </c>
      <c r="D92" s="15"/>
      <c r="E92" s="15"/>
      <c r="F92" s="15"/>
      <c r="G92" s="15"/>
    </row>
    <row r="93" spans="2:7" x14ac:dyDescent="0.2">
      <c r="B93" s="99"/>
      <c r="C93" s="17" t="s">
        <v>18</v>
      </c>
      <c r="D93" s="15"/>
      <c r="E93" s="15"/>
      <c r="F93" s="15"/>
      <c r="G93" s="15"/>
    </row>
    <row r="94" spans="2:7" x14ac:dyDescent="0.2">
      <c r="B94" s="99"/>
      <c r="C94" s="17" t="s">
        <v>20</v>
      </c>
      <c r="D94" s="15"/>
      <c r="E94" s="15"/>
      <c r="F94" s="15"/>
      <c r="G94" s="15"/>
    </row>
    <row r="95" spans="2:7" x14ac:dyDescent="0.2">
      <c r="B95" s="4"/>
      <c r="C95" s="4"/>
      <c r="D95" s="15"/>
      <c r="E95" s="15"/>
      <c r="F95" s="15"/>
      <c r="G95" s="15"/>
    </row>
    <row r="96" spans="2:7" x14ac:dyDescent="0.2">
      <c r="B96" s="4"/>
      <c r="C96" s="15" t="s">
        <v>42</v>
      </c>
      <c r="D96" s="15"/>
      <c r="E96" s="15"/>
      <c r="F96" s="15"/>
      <c r="G96" s="15"/>
    </row>
    <row r="97" spans="2:7" ht="15.75" customHeight="1" x14ac:dyDescent="0.2">
      <c r="B97" s="99" t="s">
        <v>23</v>
      </c>
      <c r="C97" s="17" t="s">
        <v>144</v>
      </c>
      <c r="D97" s="15"/>
      <c r="E97" s="15"/>
      <c r="F97" s="15"/>
      <c r="G97" s="15"/>
    </row>
    <row r="98" spans="2:7" ht="12.75" customHeight="1" x14ac:dyDescent="0.2">
      <c r="B98" s="99"/>
      <c r="C98" s="17" t="s">
        <v>123</v>
      </c>
      <c r="D98" s="15"/>
      <c r="E98" s="15"/>
      <c r="F98" s="15"/>
      <c r="G98" s="15"/>
    </row>
    <row r="99" spans="2:7" ht="12.75" customHeight="1" x14ac:dyDescent="0.2">
      <c r="B99" s="99"/>
      <c r="C99" s="17" t="s">
        <v>21</v>
      </c>
      <c r="D99" s="15"/>
      <c r="E99" s="15"/>
      <c r="F99" s="15"/>
      <c r="G99" s="15"/>
    </row>
    <row r="100" spans="2:7" x14ac:dyDescent="0.2">
      <c r="B100" s="99"/>
      <c r="C100" s="17" t="s">
        <v>124</v>
      </c>
      <c r="D100" s="15"/>
      <c r="E100" s="15"/>
      <c r="F100" s="15"/>
      <c r="G100" s="15"/>
    </row>
    <row r="101" spans="2:7" ht="12.75" customHeight="1" x14ac:dyDescent="0.2">
      <c r="B101" s="99"/>
      <c r="C101" s="17" t="s">
        <v>22</v>
      </c>
      <c r="D101" s="15"/>
      <c r="E101" s="15"/>
      <c r="F101" s="15"/>
      <c r="G101" s="15"/>
    </row>
    <row r="102" spans="2:7" ht="9" customHeight="1" x14ac:dyDescent="0.2">
      <c r="B102" s="4"/>
      <c r="C102" s="4"/>
      <c r="D102" s="15"/>
      <c r="E102" s="15"/>
      <c r="F102" s="15"/>
      <c r="G102" s="15"/>
    </row>
    <row r="103" spans="2:7" ht="9" customHeight="1" x14ac:dyDescent="0.2">
      <c r="B103" s="4"/>
      <c r="C103" s="15" t="s">
        <v>42</v>
      </c>
      <c r="D103" s="15"/>
      <c r="E103" s="15"/>
      <c r="F103" s="15"/>
      <c r="G103" s="15"/>
    </row>
    <row r="104" spans="2:7" ht="13.5" customHeight="1" x14ac:dyDescent="0.2">
      <c r="B104" s="99" t="s">
        <v>30</v>
      </c>
      <c r="C104" s="17" t="s">
        <v>29</v>
      </c>
      <c r="D104" s="15"/>
      <c r="E104" s="15"/>
      <c r="F104" s="15"/>
      <c r="G104" s="15"/>
    </row>
    <row r="105" spans="2:7" ht="16.5" customHeight="1" x14ac:dyDescent="0.2">
      <c r="B105" s="99"/>
      <c r="C105" s="17" t="s">
        <v>28</v>
      </c>
      <c r="D105" s="15"/>
      <c r="E105" s="15"/>
      <c r="F105" s="15"/>
      <c r="G105" s="15"/>
    </row>
    <row r="106" spans="2:7" ht="18" customHeight="1" x14ac:dyDescent="0.2">
      <c r="B106" s="99"/>
      <c r="C106" s="17" t="s">
        <v>27</v>
      </c>
      <c r="D106" s="15"/>
      <c r="E106" s="15"/>
      <c r="F106" s="15"/>
      <c r="G106" s="15"/>
    </row>
    <row r="107" spans="2:7" x14ac:dyDescent="0.2">
      <c r="B107" s="99"/>
      <c r="C107" s="17" t="s">
        <v>26</v>
      </c>
      <c r="D107" s="15"/>
      <c r="E107" s="15"/>
      <c r="F107" s="15"/>
      <c r="G107" s="15"/>
    </row>
    <row r="108" spans="2:7" x14ac:dyDescent="0.2">
      <c r="B108" s="99"/>
      <c r="C108" s="17" t="s">
        <v>24</v>
      </c>
      <c r="D108" s="15"/>
      <c r="E108" s="15"/>
      <c r="F108" s="15"/>
      <c r="G108" s="15"/>
    </row>
    <row r="109" spans="2:7" x14ac:dyDescent="0.2">
      <c r="B109" s="34"/>
      <c r="C109" s="17"/>
      <c r="D109" s="15"/>
      <c r="E109" s="15"/>
      <c r="F109" s="15"/>
      <c r="G109" s="15"/>
    </row>
    <row r="110" spans="2:7" x14ac:dyDescent="0.2">
      <c r="B110" s="4"/>
      <c r="C110" s="100" t="s">
        <v>79</v>
      </c>
      <c r="D110" s="100"/>
      <c r="E110" s="100"/>
      <c r="F110" s="100"/>
      <c r="G110" s="100"/>
    </row>
    <row r="111" spans="2:7" x14ac:dyDescent="0.2">
      <c r="B111" s="4"/>
      <c r="C111" s="15" t="s">
        <v>42</v>
      </c>
      <c r="D111" s="35"/>
      <c r="E111" s="35"/>
      <c r="F111" s="35"/>
      <c r="G111" s="35"/>
    </row>
    <row r="112" spans="2:7" ht="12.75" customHeight="1" x14ac:dyDescent="0.2">
      <c r="B112" s="99" t="s">
        <v>109</v>
      </c>
      <c r="C112" s="17" t="s">
        <v>109</v>
      </c>
      <c r="D112" s="35"/>
      <c r="E112" s="35"/>
      <c r="F112" s="35"/>
      <c r="G112" s="35"/>
    </row>
    <row r="113" spans="2:7" x14ac:dyDescent="0.2">
      <c r="B113" s="99"/>
      <c r="C113" s="17" t="s">
        <v>125</v>
      </c>
      <c r="D113" s="35"/>
      <c r="E113" s="35"/>
      <c r="F113" s="35"/>
      <c r="G113" s="35"/>
    </row>
    <row r="114" spans="2:7" x14ac:dyDescent="0.2">
      <c r="B114" s="99"/>
      <c r="C114" s="17" t="s">
        <v>126</v>
      </c>
      <c r="D114" s="35"/>
      <c r="E114" s="35"/>
      <c r="F114" s="35"/>
      <c r="G114" s="35"/>
    </row>
    <row r="115" spans="2:7" x14ac:dyDescent="0.2">
      <c r="B115" s="99"/>
      <c r="C115" s="17" t="s">
        <v>127</v>
      </c>
      <c r="D115" s="35"/>
      <c r="E115" s="35"/>
      <c r="F115" s="35"/>
      <c r="G115" s="35"/>
    </row>
    <row r="116" spans="2:7" x14ac:dyDescent="0.2">
      <c r="B116" s="99"/>
      <c r="C116" s="17" t="s">
        <v>128</v>
      </c>
      <c r="D116" s="35"/>
      <c r="E116" s="35"/>
      <c r="F116" s="35"/>
      <c r="G116" s="35"/>
    </row>
    <row r="117" spans="2:7" x14ac:dyDescent="0.2">
      <c r="B117" s="4"/>
      <c r="C117" s="35"/>
      <c r="D117" s="35"/>
      <c r="E117" s="35"/>
      <c r="F117" s="35"/>
      <c r="G117" s="35"/>
    </row>
    <row r="118" spans="2:7" ht="15" customHeight="1" x14ac:dyDescent="0.2">
      <c r="B118" s="99" t="s">
        <v>81</v>
      </c>
      <c r="C118" s="15" t="s">
        <v>42</v>
      </c>
      <c r="D118" s="35"/>
      <c r="E118" s="35"/>
      <c r="F118" s="35"/>
      <c r="G118" s="35"/>
    </row>
    <row r="119" spans="2:7" ht="12.75" customHeight="1" x14ac:dyDescent="0.2">
      <c r="B119" s="99"/>
      <c r="C119" s="17" t="s">
        <v>129</v>
      </c>
      <c r="D119" s="35"/>
      <c r="E119" s="35"/>
      <c r="F119" s="35"/>
      <c r="G119" s="35"/>
    </row>
    <row r="120" spans="2:7" x14ac:dyDescent="0.2">
      <c r="B120" s="99"/>
      <c r="C120" s="17" t="s">
        <v>132</v>
      </c>
      <c r="D120" s="35"/>
      <c r="E120" s="35"/>
      <c r="F120" s="35"/>
      <c r="G120" s="35"/>
    </row>
    <row r="121" spans="2:7" x14ac:dyDescent="0.2">
      <c r="B121" s="4"/>
      <c r="C121" s="35"/>
      <c r="D121" s="35"/>
      <c r="E121" s="35"/>
      <c r="F121" s="35"/>
      <c r="G121" s="35"/>
    </row>
    <row r="122" spans="2:7" ht="15" customHeight="1" x14ac:dyDescent="0.2">
      <c r="B122" s="99" t="s">
        <v>130</v>
      </c>
      <c r="C122" s="15" t="s">
        <v>42</v>
      </c>
      <c r="D122" s="35"/>
      <c r="E122" s="35"/>
      <c r="F122" s="35"/>
      <c r="G122" s="35"/>
    </row>
    <row r="123" spans="2:7" ht="12.75" customHeight="1" x14ac:dyDescent="0.2">
      <c r="B123" s="99"/>
      <c r="C123" s="17" t="s">
        <v>130</v>
      </c>
      <c r="D123" s="35"/>
      <c r="E123" s="35"/>
      <c r="F123" s="35"/>
      <c r="G123" s="35"/>
    </row>
    <row r="124" spans="2:7" x14ac:dyDescent="0.2">
      <c r="B124" s="99"/>
      <c r="C124" s="17" t="s">
        <v>131</v>
      </c>
      <c r="D124" s="35"/>
      <c r="E124" s="35"/>
      <c r="F124" s="35"/>
      <c r="G124" s="35"/>
    </row>
    <row r="125" spans="2:7" x14ac:dyDescent="0.2">
      <c r="B125" s="21"/>
      <c r="C125" s="17"/>
      <c r="D125" s="15"/>
      <c r="E125" s="15"/>
      <c r="F125" s="15"/>
      <c r="G125" s="15"/>
    </row>
    <row r="126" spans="2:7" x14ac:dyDescent="0.2">
      <c r="B126" s="4"/>
      <c r="C126" s="100" t="s">
        <v>32</v>
      </c>
      <c r="D126" s="100"/>
      <c r="E126" s="100"/>
      <c r="F126" s="100"/>
      <c r="G126" s="100"/>
    </row>
    <row r="127" spans="2:7" ht="15" customHeight="1" x14ac:dyDescent="0.2">
      <c r="B127" s="99" t="s">
        <v>34</v>
      </c>
      <c r="C127" s="15" t="s">
        <v>42</v>
      </c>
      <c r="D127" s="20"/>
      <c r="E127" s="20"/>
      <c r="F127" s="20"/>
      <c r="G127" s="20"/>
    </row>
    <row r="128" spans="2:7" ht="12.75" customHeight="1" x14ac:dyDescent="0.2">
      <c r="B128" s="99"/>
      <c r="C128" s="17" t="s">
        <v>136</v>
      </c>
      <c r="D128" s="15"/>
      <c r="E128" s="15"/>
      <c r="F128" s="15"/>
      <c r="G128" s="15"/>
    </row>
    <row r="129" spans="2:7" x14ac:dyDescent="0.2">
      <c r="B129" s="99"/>
      <c r="C129" s="17" t="s">
        <v>134</v>
      </c>
      <c r="D129" s="15"/>
      <c r="E129" s="15"/>
      <c r="F129" s="15"/>
      <c r="G129" s="15"/>
    </row>
    <row r="130" spans="2:7" x14ac:dyDescent="0.2">
      <c r="B130" s="99"/>
      <c r="C130" s="17" t="s">
        <v>135</v>
      </c>
      <c r="D130" s="15"/>
      <c r="E130" s="15"/>
      <c r="F130" s="15"/>
      <c r="G130" s="15"/>
    </row>
    <row r="131" spans="2:7" x14ac:dyDescent="0.2">
      <c r="B131" s="99"/>
      <c r="C131" s="17" t="s">
        <v>33</v>
      </c>
      <c r="D131" s="15"/>
      <c r="E131" s="15"/>
      <c r="F131" s="15"/>
      <c r="G131" s="15"/>
    </row>
    <row r="132" spans="2:7" x14ac:dyDescent="0.2">
      <c r="B132" s="99"/>
      <c r="C132" s="17" t="s">
        <v>133</v>
      </c>
      <c r="D132" s="15"/>
      <c r="E132" s="15"/>
      <c r="F132" s="15"/>
      <c r="G132" s="15"/>
    </row>
    <row r="133" spans="2:7" x14ac:dyDescent="0.2">
      <c r="B133" s="4"/>
      <c r="C133" s="100" t="s">
        <v>35</v>
      </c>
      <c r="D133" s="100"/>
      <c r="E133" s="100"/>
      <c r="F133" s="100"/>
      <c r="G133" s="100"/>
    </row>
    <row r="134" spans="2:7" x14ac:dyDescent="0.2">
      <c r="B134" s="4"/>
      <c r="C134" s="15" t="s">
        <v>42</v>
      </c>
      <c r="D134" s="20"/>
      <c r="E134" s="20"/>
      <c r="F134" s="20"/>
      <c r="G134" s="20"/>
    </row>
    <row r="135" spans="2:7" ht="12.75" customHeight="1" x14ac:dyDescent="0.2">
      <c r="B135" s="99" t="s">
        <v>35</v>
      </c>
      <c r="C135" s="17" t="s">
        <v>36</v>
      </c>
      <c r="D135" s="15"/>
      <c r="E135" s="15"/>
      <c r="F135" s="15"/>
      <c r="G135" s="15"/>
    </row>
    <row r="136" spans="2:7" x14ac:dyDescent="0.2">
      <c r="B136" s="99"/>
      <c r="C136" s="17" t="s">
        <v>137</v>
      </c>
      <c r="D136" s="15"/>
      <c r="E136" s="15"/>
      <c r="F136" s="15"/>
      <c r="G136" s="15"/>
    </row>
    <row r="137" spans="2:7" x14ac:dyDescent="0.2">
      <c r="B137" s="99"/>
      <c r="C137" s="17" t="s">
        <v>37</v>
      </c>
      <c r="D137" s="15"/>
      <c r="E137" s="15"/>
      <c r="F137" s="15"/>
      <c r="G137" s="15"/>
    </row>
    <row r="138" spans="2:7" x14ac:dyDescent="0.2">
      <c r="B138" s="4"/>
      <c r="C138" s="4"/>
      <c r="D138" s="15"/>
      <c r="E138" s="15"/>
      <c r="F138" s="15"/>
      <c r="G138" s="15"/>
    </row>
  </sheetData>
  <mergeCells count="29">
    <mergeCell ref="C133:G133"/>
    <mergeCell ref="B135:B137"/>
    <mergeCell ref="B25:F25"/>
    <mergeCell ref="B61:B65"/>
    <mergeCell ref="B68:B72"/>
    <mergeCell ref="B77:B81"/>
    <mergeCell ref="B118:B120"/>
    <mergeCell ref="B122:B124"/>
    <mergeCell ref="B127:B132"/>
    <mergeCell ref="B97:B101"/>
    <mergeCell ref="B104:B108"/>
    <mergeCell ref="C74:G74"/>
    <mergeCell ref="C126:G126"/>
    <mergeCell ref="F33:F34"/>
    <mergeCell ref="B47:B51"/>
    <mergeCell ref="B84:B88"/>
    <mergeCell ref="B91:B94"/>
    <mergeCell ref="C110:G110"/>
    <mergeCell ref="B112:B116"/>
    <mergeCell ref="B1:B4"/>
    <mergeCell ref="B6:B9"/>
    <mergeCell ref="B29:B30"/>
    <mergeCell ref="F29:F30"/>
    <mergeCell ref="B54:B58"/>
    <mergeCell ref="B32:B34"/>
    <mergeCell ref="B36:B38"/>
    <mergeCell ref="B40:B42"/>
    <mergeCell ref="B44:F44"/>
    <mergeCell ref="B11:B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14</vt:i4>
      </vt:variant>
    </vt:vector>
  </HeadingPairs>
  <TitlesOfParts>
    <vt:vector size="17" baseType="lpstr">
      <vt:lpstr>overall summary</vt:lpstr>
      <vt:lpstr>criteria scores and comments</vt:lpstr>
      <vt:lpstr>Sources</vt:lpstr>
      <vt:lpstr>Accuracy_information</vt:lpstr>
      <vt:lpstr>Consistency_information</vt:lpstr>
      <vt:lpstr>Data_access</vt:lpstr>
      <vt:lpstr>Goal_and_scope_doc</vt:lpstr>
      <vt:lpstr>LCIA_results_G_and_S</vt:lpstr>
      <vt:lpstr>Mass_energy_balance</vt:lpstr>
      <vt:lpstr>Number_reviewers</vt:lpstr>
      <vt:lpstr>Order_5_drivers</vt:lpstr>
      <vt:lpstr>Precision_information</vt:lpstr>
      <vt:lpstr>'criteria scores and comments'!Print_Area</vt:lpstr>
      <vt:lpstr>Reliability_information</vt:lpstr>
      <vt:lpstr>Sample_conformance</vt:lpstr>
      <vt:lpstr>Type_of_Dataset</vt:lpstr>
      <vt:lpstr>Type_of_review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Faycal Boureima</dc:creator>
  <cp:lastModifiedBy>Bruce Vigon</cp:lastModifiedBy>
  <cp:lastPrinted>2015-09-14T15:44:28Z</cp:lastPrinted>
  <dcterms:created xsi:type="dcterms:W3CDTF">2015-09-10T06:58:40Z</dcterms:created>
  <dcterms:modified xsi:type="dcterms:W3CDTF">2018-01-18T18:57:07Z</dcterms:modified>
</cp:coreProperties>
</file>